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DF88BA67-FACE-4EA3-B114-D38AFF9348A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FIL!$E$4:$AK$122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<sst xmlns="http://schemas.openxmlformats.org/spreadsheetml/2006/main" count="1918" uniqueCount="304">
  <si>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</si>
  <si>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</si>
  <si>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</si>
  <si>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</si>
  <si>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</si>
  <si>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</si>
  <si>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</si>
  <si>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</si>
  <si>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</si>
  <si>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</si>
  <si>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</si>
  <si>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</si>
  <si>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</si>
  <si>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</si>
  <si>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</si>
  <si>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</si>
  <si>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</si>
  <si>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</si>
  <si>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</si>
  <si>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</si>
  <si>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</si>
  <si>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</si>
  <si>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</si>
  <si>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</si>
  <si>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</si>
  <si>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</si>
  <si>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</si>
  <si>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</si>
  <si>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</si>
  <si>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ES0119166009</t>
  </si>
  <si>
    <t xml:space="preserve">COBAS CONCENTRADOS-C               </t>
  </si>
  <si>
    <t xml:space="preserve">     </t>
  </si>
  <si>
    <t xml:space="preserve">   </t>
  </si>
  <si>
    <t>COBAS AM</t>
  </si>
  <si>
    <t>ES0131236020</t>
  </si>
  <si>
    <t xml:space="preserve">EQMC CLASE C                       </t>
  </si>
  <si>
    <t>ALANTRA</t>
  </si>
  <si>
    <t>ALANTRA EQMC AM</t>
  </si>
  <si>
    <t>ES0131236046</t>
  </si>
  <si>
    <t xml:space="preserve">EQMC CLASE A2                      </t>
  </si>
  <si>
    <t>ES0131236004</t>
  </si>
  <si>
    <t xml:space="preserve">EQMC CLASE A                       </t>
  </si>
  <si>
    <t>ES0131236038</t>
  </si>
  <si>
    <t xml:space="preserve">EQMC CLASE A1                      </t>
  </si>
  <si>
    <t>ES0131236012</t>
  </si>
  <si>
    <t xml:space="preserve">EQMC CLASE B                       </t>
  </si>
  <si>
    <t>ES0131236053</t>
  </si>
  <si>
    <t xml:space="preserve">EQMC CLASE B1                      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</si>
  <si>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</si>
  <si>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</si>
  <si>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</si>
  <si>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</si>
  <si>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</si>
  <si>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</si>
  <si>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</si>
  <si>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</si>
  <si>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</si>
  <si>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</si>
  <si>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</si>
  <si>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</si>
  <si>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</si>
  <si>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</si>
  <si>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ES0167157009</t>
  </si>
  <si>
    <t xml:space="preserve">ODA CAPITAL                        </t>
  </si>
  <si>
    <t>BESTINVER</t>
  </si>
  <si>
    <t>BESTINVER GESTION</t>
  </si>
  <si>
    <t>ES0172225080</t>
  </si>
  <si>
    <t xml:space="preserve">QMC III IBERIAN C.FUND-E           </t>
  </si>
  <si>
    <t>ALANTRA MULTI ASSET</t>
  </si>
  <si>
    <t>ES0175809013</t>
  </si>
  <si>
    <t xml:space="preserve">MUTUAFONDO DIVIDENDO L             </t>
  </si>
  <si>
    <t>MUTUA MADRILEÑA</t>
  </si>
  <si>
    <t>MUTUACTIVOS</t>
  </si>
  <si>
    <t>ES0175809005</t>
  </si>
  <si>
    <t xml:space="preserve">MUTUAFONDO DIVIDENDO A             </t>
  </si>
  <si>
    <t>ES0172225023</t>
  </si>
  <si>
    <t xml:space="preserve">QMC III IBERIAN C.FUND-B           </t>
  </si>
  <si>
    <t>ES0172225007</t>
  </si>
  <si>
    <t xml:space="preserve">QMC III IBERIAN C.FUND-A           </t>
  </si>
  <si>
    <t>ES0172225015</t>
  </si>
  <si>
    <t xml:space="preserve">QMC III IBERIAN C.FUND-A1          </t>
  </si>
  <si>
    <t>ES0168992008</t>
  </si>
  <si>
    <t xml:space="preserve">PENINSULA CAPITAL FIL              </t>
  </si>
  <si>
    <t>RENTA 4</t>
  </si>
  <si>
    <t>RENTA 4 GESTORA</t>
  </si>
  <si>
    <t>ES0172225056</t>
  </si>
  <si>
    <t xml:space="preserve">QMC III IBERIAN C.FUND-C1          </t>
  </si>
  <si>
    <t>ES0172225031</t>
  </si>
  <si>
    <t xml:space="preserve">QMC III IBERIAN C.FUND-B1          </t>
  </si>
  <si>
    <t>ES0145824035</t>
  </si>
  <si>
    <t xml:space="preserve">SANTANDER PATR.DIVE.-CA            </t>
  </si>
  <si>
    <t>SANTANDER</t>
  </si>
  <si>
    <t>SANTANDER AM</t>
  </si>
  <si>
    <t>ES0145824027</t>
  </si>
  <si>
    <t xml:space="preserve">SANTANDER PATR.DIVE.-C             </t>
  </si>
  <si>
    <t>ES0145824019</t>
  </si>
  <si>
    <t xml:space="preserve">SANTANDER PATR.DIVE.-B             </t>
  </si>
  <si>
    <t>ES0145824001</t>
  </si>
  <si>
    <t xml:space="preserve">SANTANDER PATR.DIVE.-A             </t>
  </si>
  <si>
    <t>ES0165112014</t>
  </si>
  <si>
    <t xml:space="preserve">MUTUAFONDO ESTRA.GLOB-L            </t>
  </si>
  <si>
    <t>ES0114578000</t>
  </si>
  <si>
    <t xml:space="preserve">BESTINVER CONSUMO GLOBAL           </t>
  </si>
  <si>
    <t>ES0165112006</t>
  </si>
  <si>
    <t xml:space="preserve">MUTUAFONDO ESTRA.GLOB-A            </t>
  </si>
  <si>
    <t>ES0175989039</t>
  </si>
  <si>
    <t xml:space="preserve">BESTINVER TORDESILLAS              </t>
  </si>
  <si>
    <t>ES0108690027</t>
  </si>
  <si>
    <t xml:space="preserve">ALTERALIA DEBT FUND II-C           </t>
  </si>
  <si>
    <t>ALANTRA WM</t>
  </si>
  <si>
    <t>ES0108690019</t>
  </si>
  <si>
    <t xml:space="preserve">ALTERALIA DEBT FUND II-B           </t>
  </si>
  <si>
    <t>ES0147228003</t>
  </si>
  <si>
    <t xml:space="preserve">IBERIAN PRIV.DEBT F.CL.BP          </t>
  </si>
  <si>
    <t>TRESSIS</t>
  </si>
  <si>
    <t>TRESSIS GESTION</t>
  </si>
  <si>
    <t>ES0108690001</t>
  </si>
  <si>
    <t xml:space="preserve">ALTERALIA DEBT FUND II-A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</si>
  <si>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</si>
  <si>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</si>
  <si>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</si>
  <si>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</si>
  <si>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ES0176259010</t>
  </si>
  <si>
    <t xml:space="preserve">SPAN.DIR.LEASING F.-INSTI.         </t>
  </si>
  <si>
    <t>SOLVENTIS</t>
  </si>
  <si>
    <t>ES0174421042</t>
  </si>
  <si>
    <t xml:space="preserve">SBD ESPAÑA 5 VALORES EMP.          </t>
  </si>
  <si>
    <t>ES0174421026</t>
  </si>
  <si>
    <t xml:space="preserve">SBD ESPAÑA 5 VALORES PLUS          </t>
  </si>
  <si>
    <t>ES0174421059</t>
  </si>
  <si>
    <t xml:space="preserve">SBD ESPAÑA 5 VALORES PYME          </t>
  </si>
  <si>
    <t>ES0176259028</t>
  </si>
  <si>
    <t xml:space="preserve">SPAN.DIR.LEASING F.-BP             </t>
  </si>
  <si>
    <t>ES0174421000</t>
  </si>
  <si>
    <t xml:space="preserve">SBD ESPAÑA 5 VALORES BASE          </t>
  </si>
  <si>
    <t>ES0145824050</t>
  </si>
  <si>
    <t xml:space="preserve">SANTANDER PATR.DIVE.-RC            </t>
  </si>
  <si>
    <t>ES0108744014</t>
  </si>
  <si>
    <t xml:space="preserve">ALTERA. REAL ESTA.DEB-AL           </t>
  </si>
  <si>
    <t>ES0145824043</t>
  </si>
  <si>
    <t xml:space="preserve">SANTANDER PATR.DIVE.-R             </t>
  </si>
  <si>
    <t>ES0108743024</t>
  </si>
  <si>
    <t xml:space="preserve">ALTERALIA DEBT FUND CLA.C          </t>
  </si>
  <si>
    <t>ES0164987002</t>
  </si>
  <si>
    <t xml:space="preserve">MUTUAFONDO FINANCIACION            </t>
  </si>
  <si>
    <t>ES0108743016</t>
  </si>
  <si>
    <t xml:space="preserve">ALTERALIA DEBT FUND CLA.B          </t>
  </si>
  <si>
    <t>ES0108743008</t>
  </si>
  <si>
    <t xml:space="preserve">ALTERALIA DEBT FUND CLA.A          </t>
  </si>
  <si>
    <t>ES0108744022</t>
  </si>
  <si>
    <t xml:space="preserve">ALTERA. REAL ESTA.DEB-B            </t>
  </si>
  <si>
    <t>ES0108744006</t>
  </si>
  <si>
    <t xml:space="preserve">ALTERA. REAL ESTA.DEB-A            </t>
  </si>
  <si>
    <t>ES0112603008</t>
  </si>
  <si>
    <t xml:space="preserve">AZVALOR ULTRA                      </t>
  </si>
  <si>
    <t>AZVALOR</t>
  </si>
  <si>
    <t>AZVALOR AM</t>
  </si>
  <si>
    <t>ES0108744030</t>
  </si>
  <si>
    <t xml:space="preserve">ALTERA. REAL ESTA.DEB-C            </t>
  </si>
  <si>
    <t>ES0108744048</t>
  </si>
  <si>
    <t xml:space="preserve">ALTERA. REAL ESTA.DEB-D            </t>
  </si>
  <si>
    <t>ES0159260019</t>
  </si>
  <si>
    <t xml:space="preserve">MAGALLANES IMPACTO CLA.C           </t>
  </si>
  <si>
    <t>MAGALLANES</t>
  </si>
  <si>
    <t>MAGALLANES VALUE INVES.</t>
  </si>
  <si>
    <t>ES0159260001</t>
  </si>
  <si>
    <t xml:space="preserve">MAGALLANES IMPACTO CLA.A           </t>
  </si>
  <si>
    <t>ES0138094000</t>
  </si>
  <si>
    <t xml:space="preserve">FONDO GRE                          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</si>
  <si>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</si>
  <si>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</si>
  <si>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</si>
  <si>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</si>
  <si>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</si>
  <si>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</si>
  <si>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</si>
  <si>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</si>
  <si>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</si>
  <si>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</si>
  <si>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</si>
  <si>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</si>
  <si>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</si>
  <si>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</si>
  <si>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</si>
  <si>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</si>
  <si>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</si>
  <si>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</si>
  <si>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</si>
  <si>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</si>
  <si>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</si>
  <si>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</si>
  <si>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</si>
  <si>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</si>
  <si>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</si>
  <si>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</si>
  <si>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</si>
  <si>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ES0109924037</t>
  </si>
  <si>
    <t xml:space="preserve">ARCANO EU.INCOME F.CLA.D2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</si>
  <si>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</si>
  <si>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</si>
  <si>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</si>
  <si>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</si>
  <si>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</si>
  <si>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</si>
  <si>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</si>
  <si>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</si>
  <si>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</si>
  <si>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</si>
  <si>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</si>
  <si>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</si>
  <si>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</si>
  <si>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</si>
  <si>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ES0109924045</t>
  </si>
  <si>
    <t xml:space="preserve">ARCANO EU.INCOME F.CLA.A3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</si>
  <si>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</si>
  <si>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</si>
  <si>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</si>
  <si>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</si>
  <si>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ES0172225098</t>
  </si>
  <si>
    <t xml:space="preserve">QMC III IBERIAN C.FUND-A2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</si>
  <si>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</si>
  <si>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</si>
  <si>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</si>
  <si>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</si>
  <si>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</si>
  <si>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</si>
  <si>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</si>
  <si>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</si>
  <si>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</si>
  <si>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</si>
  <si>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</si>
  <si>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</si>
  <si>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</si>
  <si>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</si>
  <si>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</si>
  <si>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</si>
  <si>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</si>
  <si>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</si>
  <si>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ES0156553002</t>
  </si>
  <si>
    <t xml:space="preserve">BEKA IB.SE.SYN.LOANS-A             </t>
  </si>
  <si>
    <t>GALA</t>
  </si>
  <si>
    <t>BEKA ASSET MANAGEMENT</t>
  </si>
  <si>
    <t>ES0173545007</t>
  </si>
  <si>
    <t xml:space="preserve">RESIDEN.ESTUDIANTES GL-B           </t>
  </si>
  <si>
    <t>ES0131446009</t>
  </si>
  <si>
    <t xml:space="preserve">YOSEMITE HEDGE FUND                </t>
  </si>
  <si>
    <t>ANDBANK ESPAÑA</t>
  </si>
  <si>
    <t>ANDBANK WM</t>
  </si>
  <si>
    <t>ES0177803006</t>
  </si>
  <si>
    <t xml:space="preserve">TAU INVESTMENTS                    </t>
  </si>
  <si>
    <t>ES0166939001</t>
  </si>
  <si>
    <t xml:space="preserve">NYALA                              </t>
  </si>
  <si>
    <t>ALTEGUI GESTION</t>
  </si>
  <si>
    <t>DUX INVERSORES</t>
  </si>
  <si>
    <t>ES0108745011</t>
  </si>
  <si>
    <t xml:space="preserve">ALTERNATIVE LEASING/B              </t>
  </si>
  <si>
    <t>ES0176349001</t>
  </si>
  <si>
    <t xml:space="preserve">STRATEGIC CREDIT VALUE-A           </t>
  </si>
  <si>
    <t>ES0110163021</t>
  </si>
  <si>
    <t xml:space="preserve">BEKA ALPHA ALT.INC.-BEKA           </t>
  </si>
  <si>
    <t>ES0108282007</t>
  </si>
  <si>
    <t xml:space="preserve">ALLIANZ M.A. GLOBAL                </t>
  </si>
  <si>
    <t>ES0158276008</t>
  </si>
  <si>
    <t xml:space="preserve">LIBERBANK ALPHA                    </t>
  </si>
  <si>
    <t>UNICAJA</t>
  </si>
  <si>
    <t>LIBERBANK GESTION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</si>
  <si>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</si>
  <si>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</si>
  <si>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</si>
  <si>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</si>
  <si>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</si>
  <si>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</si>
  <si>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</si>
  <si>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</si>
  <si>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ES0147228011</t>
  </si>
  <si>
    <t xml:space="preserve">IBERIAN PRIV.DEBT F.CL.I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</si>
  <si>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</si>
  <si>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</si>
  <si>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</si>
  <si>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</si>
  <si>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</si>
  <si>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</si>
  <si>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</si>
  <si>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</si>
  <si>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ES0168400002</t>
  </si>
  <si>
    <t xml:space="preserve">PARKER GLOBAL                      </t>
  </si>
  <si>
    <t>ES0105535001</t>
  </si>
  <si>
    <t xml:space="preserve">RENTAMARKETS PULSAR-A              </t>
  </si>
  <si>
    <t>RENTA MARKETS</t>
  </si>
  <si>
    <t>RENTAMARKETS INV.MANAGERS</t>
  </si>
  <si>
    <t>ES0176349019</t>
  </si>
  <si>
    <t xml:space="preserve">STRATEGIC CREDIT VALUE-B           </t>
  </si>
  <si>
    <t>ES0119166017</t>
  </si>
  <si>
    <t xml:space="preserve">COBAS CONCENTRADOS-D               </t>
  </si>
  <si>
    <t>ES0173545031</t>
  </si>
  <si>
    <t xml:space="preserve">RESIDEN.ESTUDIANTES-BR             </t>
  </si>
  <si>
    <t>ES0108745003</t>
  </si>
  <si>
    <t xml:space="preserve">ALTERNATIVE LEASING/A              </t>
  </si>
  <si>
    <t>ES0105535019</t>
  </si>
  <si>
    <t xml:space="preserve">RENTAMARKETS PULSAR-B              </t>
  </si>
  <si>
    <t>ES0109924052</t>
  </si>
  <si>
    <t xml:space="preserve">ARCANO EU.INCOME F.CLA.D3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</si>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</sst>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31-octubre-2021</v>
      </c>
    </row>
    <row r="2" spans="1:37" ht="13.5" thickBot="1" x14ac:dyDescent="0.25">
      <c r="A2" s="189" t="s">
        <v>22</v>
      </c>
      <c r="B2" s="190"/>
      <c r="C2" s="190"/>
      <c r="D2" s="190"/>
      <c r="E2" t="s">
        <v>0</v>
      </c>
      <c r="F2" s="4"/>
      <c r="G2" s="5"/>
      <c r="H2" s="7" t="s">
        <v>15</v>
      </c>
      <c r="I2" s="8" t="s">
        <v>13</v>
      </c>
      <c r="J2" s="183" t="s">
        <v>10</v>
      </c>
      <c r="K2" s="186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3" t="s">
        <v>7</v>
      </c>
      <c r="AB2" s="184"/>
      <c r="AC2" s="185" t="s">
        <v>8</v>
      </c>
      <c r="AD2" s="186"/>
      <c r="AE2" s="183" t="s">
        <v>9</v>
      </c>
      <c r="AF2" s="186"/>
      <c r="AG2" s="6" t="s">
        <v>19</v>
      </c>
      <c r="AH2" s="187" t="s">
        <v>20</v>
      </c>
      <c r="AI2" s="188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44500</v>
      </c>
      <c r="J3" s="17" t="s">
        <v>11</v>
      </c>
      <c r="K3" s="18">
        <f>[1]General!$K$3</f>
        <v>2021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91" t="str">
        <f>[1]General!$P$3:$Q$3</f>
        <v>5 Años</v>
      </c>
      <c r="Q3" s="192"/>
      <c r="R3" s="191" t="str">
        <f>[1]General!$R$3:$S$3</f>
        <v>10 Años</v>
      </c>
      <c r="S3" s="192"/>
      <c r="T3" s="191" t="str">
        <f>[1]General!$T$3:$U$3</f>
        <v>15 Años</v>
      </c>
      <c r="U3" s="192"/>
      <c r="V3" s="191" t="str">
        <f>[1]General!$V$3:$W$3</f>
        <v>20 Años</v>
      </c>
      <c r="W3" s="192"/>
      <c r="X3" s="191" t="str">
        <f>[1]General!$X$3:$Y$3</f>
        <v>25 Años</v>
      </c>
      <c r="Y3" s="192"/>
      <c r="Z3" s="82" t="str">
        <f>[1]General!$Z$3</f>
        <v>21/10</v>
      </c>
      <c r="AA3" s="17" t="s">
        <v>4</v>
      </c>
      <c r="AB3" s="19">
        <f>[1]General!$AB$3</f>
        <v>2021</v>
      </c>
      <c r="AC3" s="20" t="s">
        <v>4</v>
      </c>
      <c r="AD3" s="18">
        <f>[1]General!$AD$3</f>
        <v>2021</v>
      </c>
      <c r="AE3" s="81" t="s">
        <v>4</v>
      </c>
      <c r="AF3" s="18">
        <f>[1]General!$AF$3</f>
        <v>2021</v>
      </c>
      <c r="AG3" s="82" t="str">
        <f>[1]General!$AG$3</f>
        <v>21/10</v>
      </c>
      <c r="AH3" s="21" t="s">
        <v>5</v>
      </c>
      <c r="AI3" s="18">
        <f>[1]General!$AI$3</f>
        <v>2021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8040251</v>
      </c>
      <c r="D4" s="79">
        <v>7010251</v>
      </c>
      <c r="E4" s="179">
        <v>1</v>
      </c>
      <c r="F4" s="2" t="s">
        <v>29</v>
      </c>
      <c r="G4" s="2">
        <v>9064</v>
      </c>
      <c r="H4" s="23" t="s">
        <v>30</v>
      </c>
      <c r="I4" s="24">
        <v>66.841999999999999</v>
      </c>
      <c r="J4" s="25">
        <v>2.5</v>
      </c>
      <c r="K4" s="26">
        <v>40.92</v>
      </c>
      <c r="L4" s="25">
        <v>80.8</v>
      </c>
      <c r="M4" s="27">
        <v>1</v>
      </c>
      <c r="N4" s="25">
        <v>-4.3499999999999996</v>
      </c>
      <c r="O4" s="27">
        <v>39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166</v>
      </c>
      <c r="AA4" s="29">
        <v>120</v>
      </c>
      <c r="AB4" s="30">
        <v>1059</v>
      </c>
      <c r="AC4" s="31">
        <v>811</v>
      </c>
      <c r="AD4" s="32">
        <v>1872</v>
      </c>
      <c r="AE4" s="33">
        <v>-691</v>
      </c>
      <c r="AF4" s="34">
        <v>-813</v>
      </c>
      <c r="AG4" s="29">
        <v>28870</v>
      </c>
      <c r="AH4" s="35">
        <v>0.11</v>
      </c>
      <c r="AI4" s="26">
        <v>36.9</v>
      </c>
      <c r="AJ4" s="36" t="s">
        <v>33</v>
      </c>
      <c r="AK4" s="77" t="s">
        <v>33</v>
      </c>
    </row>
    <row r="5" spans="1:37" x14ac:dyDescent="0.2">
      <c r="A5" s="78">
        <v>11010023</v>
      </c>
      <c r="B5" s="79">
        <v>1</v>
      </c>
      <c r="C5" s="78">
        <v>8040230</v>
      </c>
      <c r="D5" s="79">
        <v>7010260</v>
      </c>
      <c r="E5" s="179">
        <v>2</v>
      </c>
      <c r="F5" s="2" t="s">
        <v>34</v>
      </c>
      <c r="G5" s="2">
        <v>8140</v>
      </c>
      <c r="H5" s="23" t="s">
        <v>35</v>
      </c>
      <c r="I5" s="24">
        <v>47.286299999999997</v>
      </c>
      <c r="J5" s="25">
        <v>-0.28999999999999998</v>
      </c>
      <c r="K5" s="26">
        <v>27.18</v>
      </c>
      <c r="L5" s="25">
        <v>59.38</v>
      </c>
      <c r="M5" s="27">
        <v>2</v>
      </c>
      <c r="N5" s="25">
        <v>11.78</v>
      </c>
      <c r="O5" s="27">
        <v>2</v>
      </c>
      <c r="P5" s="25">
        <v>13.08</v>
      </c>
      <c r="Q5" s="27">
        <v>1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29</v>
      </c>
      <c r="AA5" s="29">
        <v>100</v>
      </c>
      <c r="AB5" s="30">
        <v>2769</v>
      </c>
      <c r="AC5" s="31"/>
      <c r="AD5" s="32">
        <v>273</v>
      </c>
      <c r="AE5" s="33">
        <v>100</v>
      </c>
      <c r="AF5" s="34">
        <v>2496</v>
      </c>
      <c r="AG5" s="29">
        <v>11620</v>
      </c>
      <c r="AH5" s="35">
        <v>0.57999999999999996</v>
      </c>
      <c r="AI5" s="26">
        <v>65.92</v>
      </c>
      <c r="AJ5" s="36" t="s">
        <v>36</v>
      </c>
      <c r="AK5" s="77" t="s">
        <v>37</v>
      </c>
    </row>
    <row r="6" spans="1:37" x14ac:dyDescent="0.2">
      <c r="A6" s="78">
        <v>11010023</v>
      </c>
      <c r="B6" s="79">
        <v>1</v>
      </c>
      <c r="C6" s="78">
        <v>8040230</v>
      </c>
      <c r="D6" s="79">
        <v>7010260</v>
      </c>
      <c r="E6" s="179">
        <v>3</v>
      </c>
      <c r="F6" s="2" t="s">
        <v>38</v>
      </c>
      <c r="G6" s="2">
        <v>7740</v>
      </c>
      <c r="H6" s="23" t="s">
        <v>39</v>
      </c>
      <c r="I6" s="24">
        <v>40.145299999999999</v>
      </c>
      <c r="J6" s="25">
        <v>-0.47</v>
      </c>
      <c r="K6" s="26">
        <v>22.91</v>
      </c>
      <c r="L6" s="25">
        <v>53.7</v>
      </c>
      <c r="M6" s="27">
        <v>3</v>
      </c>
      <c r="N6" s="25">
        <v>9.49</v>
      </c>
      <c r="O6" s="27">
        <v>10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</v>
      </c>
      <c r="AA6" s="29"/>
      <c r="AB6" s="30"/>
      <c r="AC6" s="31"/>
      <c r="AD6" s="32"/>
      <c r="AE6" s="33"/>
      <c r="AF6" s="34"/>
      <c r="AG6" s="29">
        <v>22784</v>
      </c>
      <c r="AH6" s="35">
        <v>-0.47</v>
      </c>
      <c r="AI6" s="26">
        <v>22.91</v>
      </c>
      <c r="AJ6" s="36" t="s">
        <v>36</v>
      </c>
      <c r="AK6" s="77" t="s">
        <v>37</v>
      </c>
    </row>
    <row r="7" spans="1:37" x14ac:dyDescent="0.2">
      <c r="A7" s="78">
        <v>11010023</v>
      </c>
      <c r="B7" s="79">
        <v>1</v>
      </c>
      <c r="C7" s="78">
        <v>8040230</v>
      </c>
      <c r="D7" s="79">
        <v>7010260</v>
      </c>
      <c r="E7" s="179">
        <v>4</v>
      </c>
      <c r="F7" s="2" t="s">
        <v>40</v>
      </c>
      <c r="G7" s="2">
        <v>9940</v>
      </c>
      <c r="H7" s="23" t="s">
        <v>41</v>
      </c>
      <c r="I7" s="24">
        <v>39.6601</v>
      </c>
      <c r="J7" s="25">
        <v>-0.51</v>
      </c>
      <c r="K7" s="26">
        <v>22.34</v>
      </c>
      <c r="L7" s="25">
        <v>52.91</v>
      </c>
      <c r="M7" s="27">
        <v>4</v>
      </c>
      <c r="N7" s="25">
        <v>9.08</v>
      </c>
      <c r="O7" s="27">
        <v>11</v>
      </c>
      <c r="P7" s="25">
        <v>9.84</v>
      </c>
      <c r="Q7" s="27">
        <v>3</v>
      </c>
      <c r="R7" s="25">
        <v>16.670000000000002</v>
      </c>
      <c r="S7" s="27">
        <v>1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20</v>
      </c>
      <c r="AA7" s="29"/>
      <c r="AB7" s="30"/>
      <c r="AC7" s="31"/>
      <c r="AD7" s="32">
        <v>397</v>
      </c>
      <c r="AE7" s="33"/>
      <c r="AF7" s="34">
        <v>-397</v>
      </c>
      <c r="AG7" s="29">
        <v>42533</v>
      </c>
      <c r="AH7" s="35">
        <v>-0.51</v>
      </c>
      <c r="AI7" s="26">
        <v>21.21</v>
      </c>
      <c r="AJ7" s="36" t="s">
        <v>36</v>
      </c>
      <c r="AK7" s="77" t="s">
        <v>37</v>
      </c>
    </row>
    <row r="8" spans="1:37" x14ac:dyDescent="0.2">
      <c r="A8" s="78">
        <v>11010023</v>
      </c>
      <c r="B8" s="79">
        <v>1</v>
      </c>
      <c r="C8" s="78">
        <v>8040230</v>
      </c>
      <c r="D8" s="79">
        <v>7010260</v>
      </c>
      <c r="E8" s="179">
        <v>5</v>
      </c>
      <c r="F8" s="2" t="s">
        <v>42</v>
      </c>
      <c r="G8" s="2">
        <v>7940</v>
      </c>
      <c r="H8" s="23" t="s">
        <v>43</v>
      </c>
      <c r="I8" s="24">
        <v>39.622500000000002</v>
      </c>
      <c r="J8" s="25">
        <v>-0.51</v>
      </c>
      <c r="K8" s="26">
        <v>22.32</v>
      </c>
      <c r="L8" s="25">
        <v>52.89</v>
      </c>
      <c r="M8" s="27">
        <v>5</v>
      </c>
      <c r="N8" s="25">
        <v>9.07</v>
      </c>
      <c r="O8" s="27">
        <v>12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21</v>
      </c>
      <c r="AA8" s="29"/>
      <c r="AB8" s="30"/>
      <c r="AC8" s="31"/>
      <c r="AD8" s="32"/>
      <c r="AE8" s="33"/>
      <c r="AF8" s="34"/>
      <c r="AG8" s="29">
        <v>35266</v>
      </c>
      <c r="AH8" s="35">
        <v>-0.51</v>
      </c>
      <c r="AI8" s="26">
        <v>22.32</v>
      </c>
      <c r="AJ8" s="36" t="s">
        <v>36</v>
      </c>
      <c r="AK8" s="80" t="s">
        <v>37</v>
      </c>
    </row>
    <row r="9" spans="1:37" x14ac:dyDescent="0.2">
      <c r="A9" s="78">
        <v>11010023</v>
      </c>
      <c r="B9" s="79">
        <v>1</v>
      </c>
      <c r="C9" s="78">
        <v>8040230</v>
      </c>
      <c r="D9" s="79">
        <v>7010260</v>
      </c>
      <c r="E9" s="179">
        <v>6</v>
      </c>
      <c r="F9" s="2" t="s">
        <v>44</v>
      </c>
      <c r="G9" s="2">
        <v>7140</v>
      </c>
      <c r="H9" s="23" t="s">
        <v>45</v>
      </c>
      <c r="I9" s="24">
        <v>36.258899999999997</v>
      </c>
      <c r="J9" s="25">
        <v>-0.54</v>
      </c>
      <c r="K9" s="26">
        <v>22.24</v>
      </c>
      <c r="L9" s="25">
        <v>52.68</v>
      </c>
      <c r="M9" s="27">
        <v>6</v>
      </c>
      <c r="N9" s="25">
        <v>8.73</v>
      </c>
      <c r="O9" s="27">
        <v>13</v>
      </c>
      <c r="P9" s="25">
        <v>9.2899999999999991</v>
      </c>
      <c r="Q9" s="27">
        <v>4</v>
      </c>
      <c r="R9" s="25">
        <v>15.64</v>
      </c>
      <c r="S9" s="27">
        <v>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78</v>
      </c>
      <c r="AA9" s="29"/>
      <c r="AB9" s="30"/>
      <c r="AC9" s="31"/>
      <c r="AD9" s="32">
        <v>1104</v>
      </c>
      <c r="AE9" s="33"/>
      <c r="AF9" s="34">
        <v>-1104</v>
      </c>
      <c r="AG9" s="29">
        <v>18727</v>
      </c>
      <c r="AH9" s="35">
        <v>-0.54</v>
      </c>
      <c r="AI9" s="26">
        <v>14.9</v>
      </c>
      <c r="AJ9" s="36" t="s">
        <v>36</v>
      </c>
      <c r="AK9" s="77" t="s">
        <v>37</v>
      </c>
    </row>
    <row r="10" spans="1:37" x14ac:dyDescent="0.2">
      <c r="A10" s="78">
        <v>11010023</v>
      </c>
      <c r="B10" s="79">
        <v>1</v>
      </c>
      <c r="C10" s="78">
        <v>8040230</v>
      </c>
      <c r="D10" s="79">
        <v>7010260</v>
      </c>
      <c r="E10" s="179">
        <v>7</v>
      </c>
      <c r="F10" s="2" t="s">
        <v>46</v>
      </c>
      <c r="G10" s="2">
        <v>8840</v>
      </c>
      <c r="H10" s="23" t="s">
        <v>47</v>
      </c>
      <c r="I10" s="24">
        <v>39.027799999999999</v>
      </c>
      <c r="J10" s="25">
        <v>-0.56000000000000005</v>
      </c>
      <c r="K10" s="26">
        <v>22.06</v>
      </c>
      <c r="L10" s="25">
        <v>52.46</v>
      </c>
      <c r="M10" s="27">
        <v>7</v>
      </c>
      <c r="N10" s="25">
        <v>8.68</v>
      </c>
      <c r="O10" s="27">
        <v>14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71</v>
      </c>
      <c r="AA10" s="29">
        <v>500</v>
      </c>
      <c r="AB10" s="30">
        <v>2799</v>
      </c>
      <c r="AC10" s="31"/>
      <c r="AD10" s="32">
        <v>482</v>
      </c>
      <c r="AE10" s="33">
        <v>500</v>
      </c>
      <c r="AF10" s="34">
        <v>2317</v>
      </c>
      <c r="AG10" s="29">
        <v>14456</v>
      </c>
      <c r="AH10" s="35">
        <v>3</v>
      </c>
      <c r="AI10" s="26">
        <v>47.71</v>
      </c>
      <c r="AJ10" s="36" t="s">
        <v>36</v>
      </c>
      <c r="AK10" s="77" t="s">
        <v>37</v>
      </c>
    </row>
    <row r="11" spans="1:37" x14ac:dyDescent="0.2">
      <c r="A11" s="78">
        <v>11010023</v>
      </c>
      <c r="B11" s="79">
        <v>1</v>
      </c>
      <c r="C11" s="78">
        <v>8010141</v>
      </c>
      <c r="D11" s="79">
        <v>7010058</v>
      </c>
      <c r="E11" s="179">
        <v>8</v>
      </c>
      <c r="F11" s="2" t="s">
        <v>48</v>
      </c>
      <c r="G11" s="2">
        <v>8149</v>
      </c>
      <c r="H11" s="23" t="s">
        <v>49</v>
      </c>
      <c r="I11" s="24">
        <v>18.023900000000001</v>
      </c>
      <c r="J11" s="25">
        <v>4.21</v>
      </c>
      <c r="K11" s="26">
        <v>21.02</v>
      </c>
      <c r="L11" s="25">
        <v>39.68</v>
      </c>
      <c r="M11" s="27">
        <v>11</v>
      </c>
      <c r="N11" s="25">
        <v>11.68</v>
      </c>
      <c r="O11" s="27">
        <v>3</v>
      </c>
      <c r="P11" s="25">
        <v>8.9</v>
      </c>
      <c r="Q11" s="27">
        <v>6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</v>
      </c>
      <c r="AA11" s="29"/>
      <c r="AB11" s="30"/>
      <c r="AC11" s="31"/>
      <c r="AD11" s="32">
        <v>87</v>
      </c>
      <c r="AE11" s="33"/>
      <c r="AF11" s="34">
        <v>-87</v>
      </c>
      <c r="AG11" s="29">
        <v>247</v>
      </c>
      <c r="AH11" s="35">
        <v>4.21</v>
      </c>
      <c r="AI11" s="26">
        <v>-14.59</v>
      </c>
      <c r="AJ11" s="36" t="s">
        <v>50</v>
      </c>
      <c r="AK11" s="77" t="s">
        <v>51</v>
      </c>
    </row>
    <row r="12" spans="1:37" x14ac:dyDescent="0.2">
      <c r="A12" s="78">
        <v>11010023</v>
      </c>
      <c r="B12" s="79">
        <v>1</v>
      </c>
      <c r="C12" s="78">
        <v>8010141</v>
      </c>
      <c r="D12" s="79">
        <v>7010058</v>
      </c>
      <c r="E12" s="179">
        <v>9</v>
      </c>
      <c r="F12" s="2" t="s">
        <v>52</v>
      </c>
      <c r="G12" s="2">
        <v>7149</v>
      </c>
      <c r="H12" s="23" t="s">
        <v>53</v>
      </c>
      <c r="I12" s="24">
        <v>18.2958</v>
      </c>
      <c r="J12" s="25">
        <v>4.2</v>
      </c>
      <c r="K12" s="26">
        <v>20.97</v>
      </c>
      <c r="L12" s="25">
        <v>39.61</v>
      </c>
      <c r="M12" s="27">
        <v>12</v>
      </c>
      <c r="N12" s="25">
        <v>11.62</v>
      </c>
      <c r="O12" s="27">
        <v>4</v>
      </c>
      <c r="P12" s="25">
        <v>9.06</v>
      </c>
      <c r="Q12" s="27">
        <v>5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5</v>
      </c>
      <c r="AA12" s="29"/>
      <c r="AB12" s="30"/>
      <c r="AC12" s="31"/>
      <c r="AD12" s="32">
        <v>1008</v>
      </c>
      <c r="AE12" s="33"/>
      <c r="AF12" s="34">
        <v>-1008</v>
      </c>
      <c r="AG12" s="29">
        <v>9611</v>
      </c>
      <c r="AH12" s="35">
        <v>4.2</v>
      </c>
      <c r="AI12" s="26">
        <v>7.96</v>
      </c>
      <c r="AJ12" s="36" t="s">
        <v>50</v>
      </c>
      <c r="AK12" s="77" t="s">
        <v>51</v>
      </c>
    </row>
    <row r="13" spans="1:37" ht="13.5" thickBot="1" x14ac:dyDescent="0.25">
      <c r="A13" s="78">
        <v>11010023</v>
      </c>
      <c r="B13" s="79">
        <v>1</v>
      </c>
      <c r="C13" s="78">
        <v>8010141</v>
      </c>
      <c r="D13" s="79">
        <v>7010058</v>
      </c>
      <c r="E13" s="180">
        <v>10</v>
      </c>
      <c r="F13" s="147" t="s">
        <v>54</v>
      </c>
      <c r="G13" s="147">
        <v>6149</v>
      </c>
      <c r="H13" s="148" t="s">
        <v>55</v>
      </c>
      <c r="I13" s="149">
        <v>17.817499999999999</v>
      </c>
      <c r="J13" s="150">
        <v>4.18</v>
      </c>
      <c r="K13" s="151">
        <v>20.72</v>
      </c>
      <c r="L13" s="150">
        <v>39.26</v>
      </c>
      <c r="M13" s="152">
        <v>13</v>
      </c>
      <c r="N13" s="150">
        <v>11.34</v>
      </c>
      <c r="O13" s="152">
        <v>5</v>
      </c>
      <c r="P13" s="150">
        <v>8.7100000000000009</v>
      </c>
      <c r="Q13" s="152">
        <v>7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578</v>
      </c>
      <c r="AA13" s="154">
        <v>651</v>
      </c>
      <c r="AB13" s="155">
        <v>7354</v>
      </c>
      <c r="AC13" s="156">
        <v>1351</v>
      </c>
      <c r="AD13" s="157">
        <v>19142</v>
      </c>
      <c r="AE13" s="158">
        <v>-700</v>
      </c>
      <c r="AF13" s="159">
        <v>-11788</v>
      </c>
      <c r="AG13" s="154">
        <v>121725</v>
      </c>
      <c r="AH13" s="160">
        <v>3.57</v>
      </c>
      <c r="AI13" s="151">
        <v>9.0299999999999994</v>
      </c>
      <c r="AJ13" s="161" t="s">
        <v>50</v>
      </c>
      <c r="AK13" s="80" t="s">
        <v>51</v>
      </c>
    </row>
    <row r="14" spans="1:37" x14ac:dyDescent="0.2">
      <c r="A14" s="78">
        <v>11010023</v>
      </c>
      <c r="B14" s="79">
        <v>1</v>
      </c>
      <c r="C14" s="78">
        <v>8010141</v>
      </c>
      <c r="D14" s="79">
        <v>7010058</v>
      </c>
      <c r="E14" s="181">
        <v>11</v>
      </c>
      <c r="F14" s="162" t="s">
        <v>56</v>
      </c>
      <c r="G14" s="162">
        <v>9149</v>
      </c>
      <c r="H14" s="163" t="s">
        <v>57</v>
      </c>
      <c r="I14" s="164">
        <v>18.178599999999999</v>
      </c>
      <c r="J14" s="165">
        <v>4.18</v>
      </c>
      <c r="K14" s="166">
        <v>20.72</v>
      </c>
      <c r="L14" s="165">
        <v>39.26</v>
      </c>
      <c r="M14" s="167">
        <v>14</v>
      </c>
      <c r="N14" s="165">
        <v>11.34</v>
      </c>
      <c r="O14" s="167">
        <v>6</v>
      </c>
      <c r="P14" s="165">
        <v>8.7100000000000009</v>
      </c>
      <c r="Q14" s="167">
        <v>8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6</v>
      </c>
      <c r="AA14" s="169"/>
      <c r="AB14" s="170">
        <v>100</v>
      </c>
      <c r="AC14" s="171"/>
      <c r="AD14" s="172">
        <v>1307</v>
      </c>
      <c r="AE14" s="173"/>
      <c r="AF14" s="174">
        <v>-1207</v>
      </c>
      <c r="AG14" s="169">
        <v>4257</v>
      </c>
      <c r="AH14" s="175">
        <v>4.18</v>
      </c>
      <c r="AI14" s="166">
        <v>-10.02</v>
      </c>
      <c r="AJ14" s="176" t="s">
        <v>50</v>
      </c>
      <c r="AK14" s="77" t="s">
        <v>51</v>
      </c>
    </row>
    <row r="15" spans="1:37" x14ac:dyDescent="0.2">
      <c r="A15" s="78">
        <v>11010023</v>
      </c>
      <c r="B15" s="79">
        <v>1</v>
      </c>
      <c r="C15" s="78">
        <v>8010141</v>
      </c>
      <c r="D15" s="79">
        <v>7010058</v>
      </c>
      <c r="E15" s="179">
        <v>12</v>
      </c>
      <c r="F15" s="2" t="s">
        <v>58</v>
      </c>
      <c r="G15" s="2">
        <v>9249</v>
      </c>
      <c r="H15" s="23" t="s">
        <v>59</v>
      </c>
      <c r="I15" s="24">
        <v>17.940899999999999</v>
      </c>
      <c r="J15" s="25">
        <v>4.16</v>
      </c>
      <c r="K15" s="26">
        <v>20.47</v>
      </c>
      <c r="L15" s="25">
        <v>38.909999999999997</v>
      </c>
      <c r="M15" s="27">
        <v>18</v>
      </c>
      <c r="N15" s="25">
        <v>11.07</v>
      </c>
      <c r="O15" s="27">
        <v>7</v>
      </c>
      <c r="P15" s="25">
        <v>8.44</v>
      </c>
      <c r="Q15" s="27">
        <v>9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11</v>
      </c>
      <c r="AA15" s="29">
        <v>10</v>
      </c>
      <c r="AB15" s="30">
        <v>10</v>
      </c>
      <c r="AC15" s="31"/>
      <c r="AD15" s="32">
        <v>58</v>
      </c>
      <c r="AE15" s="33">
        <v>10</v>
      </c>
      <c r="AF15" s="34">
        <v>-48</v>
      </c>
      <c r="AG15" s="29">
        <v>629</v>
      </c>
      <c r="AH15" s="35">
        <v>5.84</v>
      </c>
      <c r="AI15" s="26">
        <v>11.01</v>
      </c>
      <c r="AJ15" s="36" t="s">
        <v>50</v>
      </c>
      <c r="AK15" s="77" t="s">
        <v>51</v>
      </c>
    </row>
    <row r="16" spans="1:37" x14ac:dyDescent="0.2">
      <c r="A16" s="78">
        <v>11010023</v>
      </c>
      <c r="B16" s="79">
        <v>1</v>
      </c>
      <c r="C16" s="78">
        <v>8010141</v>
      </c>
      <c r="D16" s="79">
        <v>7010058</v>
      </c>
      <c r="E16" s="179">
        <v>13</v>
      </c>
      <c r="F16" s="2" t="s">
        <v>60</v>
      </c>
      <c r="G16" s="2">
        <v>9949</v>
      </c>
      <c r="H16" s="23" t="s">
        <v>61</v>
      </c>
      <c r="I16" s="24">
        <v>17.0305</v>
      </c>
      <c r="J16" s="25">
        <v>4.1399999999999997</v>
      </c>
      <c r="K16" s="26">
        <v>20.22</v>
      </c>
      <c r="L16" s="25">
        <v>38.56</v>
      </c>
      <c r="M16" s="27">
        <v>19</v>
      </c>
      <c r="N16" s="25">
        <v>10.79</v>
      </c>
      <c r="O16" s="27">
        <v>8</v>
      </c>
      <c r="P16" s="25">
        <v>8.16</v>
      </c>
      <c r="Q16" s="27">
        <v>10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81</v>
      </c>
      <c r="AA16" s="29">
        <v>25</v>
      </c>
      <c r="AB16" s="30">
        <v>3283</v>
      </c>
      <c r="AC16" s="31">
        <v>232</v>
      </c>
      <c r="AD16" s="32">
        <v>2764</v>
      </c>
      <c r="AE16" s="33">
        <v>-207</v>
      </c>
      <c r="AF16" s="34">
        <v>519</v>
      </c>
      <c r="AG16" s="29">
        <v>5582</v>
      </c>
      <c r="AH16" s="35">
        <v>0.34</v>
      </c>
      <c r="AI16" s="26">
        <v>33.450000000000003</v>
      </c>
      <c r="AJ16" s="36" t="s">
        <v>50</v>
      </c>
      <c r="AK16" s="77" t="s">
        <v>51</v>
      </c>
    </row>
    <row r="17" spans="1:37" x14ac:dyDescent="0.2">
      <c r="A17" s="78">
        <v>11010023</v>
      </c>
      <c r="B17" s="79">
        <v>1</v>
      </c>
      <c r="C17" s="78">
        <v>8040126</v>
      </c>
      <c r="D17" s="79">
        <v>7010103</v>
      </c>
      <c r="E17" s="179">
        <v>14</v>
      </c>
      <c r="F17" s="2" t="s">
        <v>62</v>
      </c>
      <c r="G17" s="2">
        <v>9075</v>
      </c>
      <c r="H17" s="23" t="s">
        <v>63</v>
      </c>
      <c r="I17" s="24">
        <v>13.4245</v>
      </c>
      <c r="J17" s="25">
        <v>3.83</v>
      </c>
      <c r="K17" s="26">
        <v>14.74</v>
      </c>
      <c r="L17" s="25">
        <v>35.25</v>
      </c>
      <c r="M17" s="27">
        <v>22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27</v>
      </c>
      <c r="AA17" s="29">
        <v>9</v>
      </c>
      <c r="AB17" s="30">
        <v>543</v>
      </c>
      <c r="AC17" s="31"/>
      <c r="AD17" s="32">
        <v>61</v>
      </c>
      <c r="AE17" s="33">
        <v>9</v>
      </c>
      <c r="AF17" s="34">
        <v>482</v>
      </c>
      <c r="AG17" s="29">
        <v>6012</v>
      </c>
      <c r="AH17" s="35">
        <v>4</v>
      </c>
      <c r="AI17" s="26">
        <v>25.87</v>
      </c>
      <c r="AJ17" s="36" t="s">
        <v>64</v>
      </c>
      <c r="AK17" s="77" t="s">
        <v>65</v>
      </c>
    </row>
    <row r="18" spans="1:37" x14ac:dyDescent="0.2">
      <c r="A18" s="78">
        <v>11010023</v>
      </c>
      <c r="B18" s="79">
        <v>1</v>
      </c>
      <c r="C18" s="78">
        <v>8040230</v>
      </c>
      <c r="D18" s="79">
        <v>7010230</v>
      </c>
      <c r="E18" s="179">
        <v>15</v>
      </c>
      <c r="F18" s="2" t="s">
        <v>66</v>
      </c>
      <c r="G18" s="2">
        <v>8508</v>
      </c>
      <c r="H18" s="23" t="s">
        <v>67</v>
      </c>
      <c r="I18" s="24">
        <v>1.319</v>
      </c>
      <c r="J18" s="25">
        <v>3.41</v>
      </c>
      <c r="K18" s="26">
        <v>14.12</v>
      </c>
      <c r="L18" s="25">
        <v>41.48</v>
      </c>
      <c r="M18" s="27">
        <v>10</v>
      </c>
      <c r="N18" s="25">
        <v>9.5</v>
      </c>
      <c r="O18" s="27">
        <v>9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5</v>
      </c>
      <c r="AA18" s="29"/>
      <c r="AB18" s="30">
        <v>359</v>
      </c>
      <c r="AC18" s="31"/>
      <c r="AD18" s="32"/>
      <c r="AE18" s="33"/>
      <c r="AF18" s="34">
        <v>359</v>
      </c>
      <c r="AG18" s="29">
        <v>1902</v>
      </c>
      <c r="AH18" s="35">
        <v>3.41</v>
      </c>
      <c r="AI18" s="26">
        <v>41.27</v>
      </c>
      <c r="AJ18" s="36" t="s">
        <v>36</v>
      </c>
      <c r="AK18" s="80" t="s">
        <v>68</v>
      </c>
    </row>
    <row r="19" spans="1:37" x14ac:dyDescent="0.2">
      <c r="A19" s="78">
        <v>11010023</v>
      </c>
      <c r="B19" s="79">
        <v>1</v>
      </c>
      <c r="C19" s="78">
        <v>8050272</v>
      </c>
      <c r="D19" s="79">
        <v>7010021</v>
      </c>
      <c r="E19" s="179">
        <v>16</v>
      </c>
      <c r="F19" s="2" t="s">
        <v>69</v>
      </c>
      <c r="G19" s="2">
        <v>9454</v>
      </c>
      <c r="H19" s="23" t="s">
        <v>70</v>
      </c>
      <c r="I19" s="24">
        <v>82.981399999999994</v>
      </c>
      <c r="J19" s="25">
        <v>4.21</v>
      </c>
      <c r="K19" s="26">
        <v>13.85</v>
      </c>
      <c r="L19" s="25">
        <v>41.92</v>
      </c>
      <c r="M19" s="27">
        <v>8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4</v>
      </c>
      <c r="AA19" s="29"/>
      <c r="AB19" s="30"/>
      <c r="AC19" s="31"/>
      <c r="AD19" s="32">
        <v>1651</v>
      </c>
      <c r="AE19" s="33"/>
      <c r="AF19" s="34">
        <v>-1651</v>
      </c>
      <c r="AG19" s="29">
        <v>44181</v>
      </c>
      <c r="AH19" s="35">
        <v>4.21</v>
      </c>
      <c r="AI19" s="26">
        <v>13.85</v>
      </c>
      <c r="AJ19" s="36" t="s">
        <v>71</v>
      </c>
      <c r="AK19" s="77" t="s">
        <v>72</v>
      </c>
    </row>
    <row r="20" spans="1:37" x14ac:dyDescent="0.2">
      <c r="A20" s="78">
        <v>11010023</v>
      </c>
      <c r="B20" s="79">
        <v>1</v>
      </c>
      <c r="C20" s="78">
        <v>8050272</v>
      </c>
      <c r="D20" s="79">
        <v>7010021</v>
      </c>
      <c r="E20" s="179">
        <v>17</v>
      </c>
      <c r="F20" s="2" t="s">
        <v>73</v>
      </c>
      <c r="G20" s="2">
        <v>9154</v>
      </c>
      <c r="H20" s="23" t="s">
        <v>74</v>
      </c>
      <c r="I20" s="24">
        <v>82.951700000000002</v>
      </c>
      <c r="J20" s="25">
        <v>4.1900000000000004</v>
      </c>
      <c r="K20" s="26">
        <v>13.71</v>
      </c>
      <c r="L20" s="25">
        <v>41.7</v>
      </c>
      <c r="M20" s="27">
        <v>9</v>
      </c>
      <c r="N20" s="25">
        <v>-0.57999999999999996</v>
      </c>
      <c r="O20" s="27">
        <v>33</v>
      </c>
      <c r="P20" s="25">
        <v>-0.16</v>
      </c>
      <c r="Q20" s="27">
        <v>23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272</v>
      </c>
      <c r="AA20" s="29"/>
      <c r="AB20" s="30">
        <v>2627</v>
      </c>
      <c r="AC20" s="31">
        <v>405</v>
      </c>
      <c r="AD20" s="32">
        <v>8555</v>
      </c>
      <c r="AE20" s="33">
        <v>-405</v>
      </c>
      <c r="AF20" s="34">
        <v>-5928</v>
      </c>
      <c r="AG20" s="29">
        <v>55707</v>
      </c>
      <c r="AH20" s="35">
        <v>3.44</v>
      </c>
      <c r="AI20" s="26">
        <v>6.11</v>
      </c>
      <c r="AJ20" s="36" t="s">
        <v>71</v>
      </c>
      <c r="AK20" s="77" t="s">
        <v>72</v>
      </c>
    </row>
    <row r="21" spans="1:37" x14ac:dyDescent="0.2">
      <c r="A21" s="78">
        <v>11010023</v>
      </c>
      <c r="B21" s="79">
        <v>1</v>
      </c>
      <c r="C21" s="78">
        <v>8040230</v>
      </c>
      <c r="D21" s="79">
        <v>7010230</v>
      </c>
      <c r="E21" s="179">
        <v>18</v>
      </c>
      <c r="F21" s="2" t="s">
        <v>75</v>
      </c>
      <c r="G21" s="2">
        <v>8502</v>
      </c>
      <c r="H21" s="23" t="s">
        <v>76</v>
      </c>
      <c r="I21" s="24">
        <v>1.2323999999999999</v>
      </c>
      <c r="J21" s="25">
        <v>3.27</v>
      </c>
      <c r="K21" s="26">
        <v>12.56</v>
      </c>
      <c r="L21" s="25">
        <v>39.18</v>
      </c>
      <c r="M21" s="27">
        <v>15</v>
      </c>
      <c r="N21" s="25">
        <v>7.78</v>
      </c>
      <c r="O21" s="27">
        <v>15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10</v>
      </c>
      <c r="AA21" s="29"/>
      <c r="AB21" s="30">
        <v>1000</v>
      </c>
      <c r="AC21" s="31"/>
      <c r="AD21" s="32"/>
      <c r="AE21" s="33"/>
      <c r="AF21" s="34">
        <v>1000</v>
      </c>
      <c r="AG21" s="29">
        <v>24680</v>
      </c>
      <c r="AH21" s="35">
        <v>3.27</v>
      </c>
      <c r="AI21" s="26">
        <v>17.48</v>
      </c>
      <c r="AJ21" s="36" t="s">
        <v>36</v>
      </c>
      <c r="AK21" s="77" t="s">
        <v>68</v>
      </c>
    </row>
    <row r="22" spans="1:37" x14ac:dyDescent="0.2">
      <c r="A22" s="78">
        <v>11010023</v>
      </c>
      <c r="B22" s="79">
        <v>1</v>
      </c>
      <c r="C22" s="78">
        <v>8040230</v>
      </c>
      <c r="D22" s="79">
        <v>7010230</v>
      </c>
      <c r="E22" s="179">
        <v>19</v>
      </c>
      <c r="F22" s="2" t="s">
        <v>77</v>
      </c>
      <c r="G22" s="2">
        <v>9163</v>
      </c>
      <c r="H22" s="23" t="s">
        <v>78</v>
      </c>
      <c r="I22" s="24">
        <v>1.2264999999999999</v>
      </c>
      <c r="J22" s="25">
        <v>3.26</v>
      </c>
      <c r="K22" s="26">
        <v>12.51</v>
      </c>
      <c r="L22" s="25">
        <v>39.07</v>
      </c>
      <c r="M22" s="27">
        <v>16</v>
      </c>
      <c r="N22" s="25">
        <v>7.62</v>
      </c>
      <c r="O22" s="27">
        <v>17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74</v>
      </c>
      <c r="AA22" s="29">
        <v>300</v>
      </c>
      <c r="AB22" s="30">
        <v>1875</v>
      </c>
      <c r="AC22" s="31"/>
      <c r="AD22" s="32">
        <v>1142</v>
      </c>
      <c r="AE22" s="33">
        <v>300</v>
      </c>
      <c r="AF22" s="34">
        <v>733</v>
      </c>
      <c r="AG22" s="29">
        <v>17154</v>
      </c>
      <c r="AH22" s="35">
        <v>5.09</v>
      </c>
      <c r="AI22" s="26">
        <v>14.64</v>
      </c>
      <c r="AJ22" s="36" t="s">
        <v>36</v>
      </c>
      <c r="AK22" s="77" t="s">
        <v>68</v>
      </c>
    </row>
    <row r="23" spans="1:37" ht="13.5" thickBot="1" x14ac:dyDescent="0.25">
      <c r="A23" s="78">
        <v>11010023</v>
      </c>
      <c r="B23" s="79">
        <v>1</v>
      </c>
      <c r="C23" s="78">
        <v>8040230</v>
      </c>
      <c r="D23" s="79">
        <v>7010230</v>
      </c>
      <c r="E23" s="180">
        <v>20</v>
      </c>
      <c r="F23" s="147" t="s">
        <v>79</v>
      </c>
      <c r="G23" s="147">
        <v>8501</v>
      </c>
      <c r="H23" s="148" t="s">
        <v>80</v>
      </c>
      <c r="I23" s="149">
        <v>1.2352000000000001</v>
      </c>
      <c r="J23" s="150">
        <v>3.27</v>
      </c>
      <c r="K23" s="151">
        <v>12.46</v>
      </c>
      <c r="L23" s="150">
        <v>39.07</v>
      </c>
      <c r="M23" s="152">
        <v>17</v>
      </c>
      <c r="N23" s="150">
        <v>7.76</v>
      </c>
      <c r="O23" s="152">
        <v>16</v>
      </c>
      <c r="P23" s="150" t="s">
        <v>31</v>
      </c>
      <c r="Q23" s="152" t="s">
        <v>32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6</v>
      </c>
      <c r="AA23" s="154"/>
      <c r="AB23" s="155">
        <v>150</v>
      </c>
      <c r="AC23" s="156"/>
      <c r="AD23" s="157"/>
      <c r="AE23" s="158"/>
      <c r="AF23" s="159">
        <v>150</v>
      </c>
      <c r="AG23" s="154">
        <v>1734</v>
      </c>
      <c r="AH23" s="160">
        <v>3.27</v>
      </c>
      <c r="AI23" s="151">
        <v>23.47</v>
      </c>
      <c r="AJ23" s="161" t="s">
        <v>36</v>
      </c>
      <c r="AK23" s="80" t="s">
        <v>68</v>
      </c>
    </row>
    <row r="24" spans="1:37" x14ac:dyDescent="0.2">
      <c r="A24" s="78">
        <v>11010023</v>
      </c>
      <c r="B24" s="79">
        <v>1</v>
      </c>
      <c r="C24" s="78">
        <v>8030140</v>
      </c>
      <c r="D24" s="79">
        <v>7010043</v>
      </c>
      <c r="E24" s="181">
        <v>21</v>
      </c>
      <c r="F24" s="162" t="s">
        <v>81</v>
      </c>
      <c r="G24" s="162">
        <v>9246</v>
      </c>
      <c r="H24" s="163" t="s">
        <v>82</v>
      </c>
      <c r="I24" s="164">
        <v>39924.354299999999</v>
      </c>
      <c r="J24" s="165">
        <v>5.72</v>
      </c>
      <c r="K24" s="166">
        <v>10.72</v>
      </c>
      <c r="L24" s="165">
        <v>10.23</v>
      </c>
      <c r="M24" s="167">
        <v>37</v>
      </c>
      <c r="N24" s="165">
        <v>-0.76</v>
      </c>
      <c r="O24" s="167">
        <v>35</v>
      </c>
      <c r="P24" s="165">
        <v>-3.05</v>
      </c>
      <c r="Q24" s="167">
        <v>25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31</v>
      </c>
      <c r="AA24" s="169">
        <v>500</v>
      </c>
      <c r="AB24" s="170">
        <v>1187</v>
      </c>
      <c r="AC24" s="171"/>
      <c r="AD24" s="172">
        <v>454</v>
      </c>
      <c r="AE24" s="173">
        <v>500</v>
      </c>
      <c r="AF24" s="174">
        <v>733</v>
      </c>
      <c r="AG24" s="169">
        <v>6547</v>
      </c>
      <c r="AH24" s="175">
        <v>15.12</v>
      </c>
      <c r="AI24" s="166">
        <v>24.97</v>
      </c>
      <c r="AJ24" s="176" t="s">
        <v>83</v>
      </c>
      <c r="AK24" s="77" t="s">
        <v>84</v>
      </c>
    </row>
    <row r="25" spans="1:37" x14ac:dyDescent="0.2">
      <c r="A25" s="78">
        <v>11010023</v>
      </c>
      <c r="B25" s="79">
        <v>1</v>
      </c>
      <c r="C25" s="78">
        <v>8040230</v>
      </c>
      <c r="D25" s="79">
        <v>7010230</v>
      </c>
      <c r="E25" s="179">
        <v>22</v>
      </c>
      <c r="F25" s="2" t="s">
        <v>85</v>
      </c>
      <c r="G25" s="2">
        <v>8505</v>
      </c>
      <c r="H25" s="23" t="s">
        <v>86</v>
      </c>
      <c r="I25" s="24">
        <v>1.2272000000000001</v>
      </c>
      <c r="J25" s="25">
        <v>1.1299999999999999</v>
      </c>
      <c r="K25" s="26">
        <v>10.62</v>
      </c>
      <c r="L25" s="25">
        <v>36.86</v>
      </c>
      <c r="M25" s="27">
        <v>20</v>
      </c>
      <c r="N25" s="25">
        <v>7.43</v>
      </c>
      <c r="O25" s="27">
        <v>18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5</v>
      </c>
      <c r="AA25" s="29"/>
      <c r="AB25" s="30"/>
      <c r="AC25" s="31"/>
      <c r="AD25" s="32"/>
      <c r="AE25" s="33"/>
      <c r="AF25" s="34"/>
      <c r="AG25" s="29">
        <v>44650</v>
      </c>
      <c r="AH25" s="35">
        <v>1.1299999999999999</v>
      </c>
      <c r="AI25" s="26">
        <v>10.62</v>
      </c>
      <c r="AJ25" s="36" t="s">
        <v>36</v>
      </c>
      <c r="AK25" s="77" t="s">
        <v>68</v>
      </c>
    </row>
    <row r="26" spans="1:37" x14ac:dyDescent="0.2">
      <c r="A26" s="78">
        <v>11010023</v>
      </c>
      <c r="B26" s="79">
        <v>1</v>
      </c>
      <c r="C26" s="78">
        <v>8040230</v>
      </c>
      <c r="D26" s="79">
        <v>7010230</v>
      </c>
      <c r="E26" s="179">
        <v>23</v>
      </c>
      <c r="F26" s="2" t="s">
        <v>87</v>
      </c>
      <c r="G26" s="2">
        <v>8503</v>
      </c>
      <c r="H26" s="23" t="s">
        <v>88</v>
      </c>
      <c r="I26" s="24">
        <v>1.2194</v>
      </c>
      <c r="J26" s="25">
        <v>1.0900000000000001</v>
      </c>
      <c r="K26" s="26">
        <v>10.45</v>
      </c>
      <c r="L26" s="25">
        <v>36.61</v>
      </c>
      <c r="M26" s="27">
        <v>21</v>
      </c>
      <c r="N26" s="25">
        <v>7.26</v>
      </c>
      <c r="O26" s="27">
        <v>19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4</v>
      </c>
      <c r="AA26" s="29"/>
      <c r="AB26" s="30">
        <v>363</v>
      </c>
      <c r="AC26" s="31"/>
      <c r="AD26" s="32">
        <v>363</v>
      </c>
      <c r="AE26" s="33"/>
      <c r="AF26" s="34"/>
      <c r="AG26" s="29">
        <v>8229</v>
      </c>
      <c r="AH26" s="35">
        <v>1.0900000000000001</v>
      </c>
      <c r="AI26" s="26">
        <v>10.45</v>
      </c>
      <c r="AJ26" s="36" t="s">
        <v>36</v>
      </c>
      <c r="AK26" s="77" t="s">
        <v>68</v>
      </c>
    </row>
    <row r="27" spans="1:37" x14ac:dyDescent="0.2">
      <c r="A27" s="78">
        <v>11010023</v>
      </c>
      <c r="B27" s="79">
        <v>1</v>
      </c>
      <c r="C27" s="78">
        <v>8010022</v>
      </c>
      <c r="D27" s="79">
        <v>7010012</v>
      </c>
      <c r="E27" s="179">
        <v>24</v>
      </c>
      <c r="F27" s="2" t="s">
        <v>89</v>
      </c>
      <c r="G27" s="2">
        <v>9481</v>
      </c>
      <c r="H27" s="23" t="s">
        <v>90</v>
      </c>
      <c r="I27" s="24">
        <v>116.8139</v>
      </c>
      <c r="J27" s="25">
        <v>1.42</v>
      </c>
      <c r="K27" s="26">
        <v>8.81</v>
      </c>
      <c r="L27" s="25">
        <v>14.83</v>
      </c>
      <c r="M27" s="27">
        <v>31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/>
      <c r="AA27" s="29">
        <v>719</v>
      </c>
      <c r="AB27" s="30">
        <v>7709</v>
      </c>
      <c r="AC27" s="31"/>
      <c r="AD27" s="32"/>
      <c r="AE27" s="33">
        <v>719</v>
      </c>
      <c r="AF27" s="34">
        <v>7709</v>
      </c>
      <c r="AG27" s="29">
        <v>8412</v>
      </c>
      <c r="AH27" s="35">
        <v>10.9</v>
      </c>
      <c r="AI27" s="26">
        <v>1618.2</v>
      </c>
      <c r="AJ27" s="36" t="s">
        <v>91</v>
      </c>
      <c r="AK27" s="77" t="s">
        <v>92</v>
      </c>
    </row>
    <row r="28" spans="1:37" x14ac:dyDescent="0.2">
      <c r="A28" s="78">
        <v>11010023</v>
      </c>
      <c r="B28" s="79">
        <v>1</v>
      </c>
      <c r="C28" s="78">
        <v>8010022</v>
      </c>
      <c r="D28" s="79">
        <v>7010012</v>
      </c>
      <c r="E28" s="179">
        <v>25</v>
      </c>
      <c r="F28" s="2" t="s">
        <v>93</v>
      </c>
      <c r="G28" s="2">
        <v>9381</v>
      </c>
      <c r="H28" s="23" t="s">
        <v>94</v>
      </c>
      <c r="I28" s="24">
        <v>116.3935</v>
      </c>
      <c r="J28" s="25">
        <v>1.37</v>
      </c>
      <c r="K28" s="26">
        <v>8.42</v>
      </c>
      <c r="L28" s="25">
        <v>14.42</v>
      </c>
      <c r="M28" s="27">
        <v>32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/>
      <c r="AA28" s="29">
        <v>2000</v>
      </c>
      <c r="AB28" s="30">
        <v>2014</v>
      </c>
      <c r="AC28" s="31"/>
      <c r="AD28" s="32"/>
      <c r="AE28" s="33">
        <v>2000</v>
      </c>
      <c r="AF28" s="34">
        <v>2014</v>
      </c>
      <c r="AG28" s="29">
        <v>4035</v>
      </c>
      <c r="AH28" s="35">
        <v>100.98</v>
      </c>
      <c r="AI28" s="26">
        <v>263.91000000000003</v>
      </c>
      <c r="AJ28" s="36" t="s">
        <v>91</v>
      </c>
      <c r="AK28" s="80" t="s">
        <v>92</v>
      </c>
    </row>
    <row r="29" spans="1:37" x14ac:dyDescent="0.2">
      <c r="A29" s="78">
        <v>11010023</v>
      </c>
      <c r="B29" s="79">
        <v>1</v>
      </c>
      <c r="C29" s="78">
        <v>8010022</v>
      </c>
      <c r="D29" s="79">
        <v>7010012</v>
      </c>
      <c r="E29" s="179">
        <v>26</v>
      </c>
      <c r="F29" s="2" t="s">
        <v>95</v>
      </c>
      <c r="G29" s="2">
        <v>9181</v>
      </c>
      <c r="H29" s="23" t="s">
        <v>96</v>
      </c>
      <c r="I29" s="24">
        <v>115.9676</v>
      </c>
      <c r="J29" s="25">
        <v>1.33</v>
      </c>
      <c r="K29" s="26">
        <v>8.02</v>
      </c>
      <c r="L29" s="25">
        <v>14</v>
      </c>
      <c r="M29" s="27">
        <v>33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/>
      <c r="AA29" s="29">
        <v>2301</v>
      </c>
      <c r="AB29" s="30">
        <v>12238</v>
      </c>
      <c r="AC29" s="31">
        <v>521</v>
      </c>
      <c r="AD29" s="32">
        <v>521</v>
      </c>
      <c r="AE29" s="33">
        <v>1780</v>
      </c>
      <c r="AF29" s="34">
        <v>11717</v>
      </c>
      <c r="AG29" s="29">
        <v>19680</v>
      </c>
      <c r="AH29" s="35">
        <v>11.4</v>
      </c>
      <c r="AI29" s="26">
        <v>346.3</v>
      </c>
      <c r="AJ29" s="36" t="s">
        <v>91</v>
      </c>
      <c r="AK29" s="77" t="s">
        <v>92</v>
      </c>
    </row>
    <row r="30" spans="1:37" x14ac:dyDescent="0.2">
      <c r="A30" s="78">
        <v>11010023</v>
      </c>
      <c r="B30" s="79">
        <v>1</v>
      </c>
      <c r="C30" s="78">
        <v>8010022</v>
      </c>
      <c r="D30" s="79">
        <v>7010012</v>
      </c>
      <c r="E30" s="179">
        <v>27</v>
      </c>
      <c r="F30" s="2" t="s">
        <v>97</v>
      </c>
      <c r="G30" s="2">
        <v>9081</v>
      </c>
      <c r="H30" s="23" t="s">
        <v>98</v>
      </c>
      <c r="I30" s="24">
        <v>115.5234</v>
      </c>
      <c r="J30" s="25">
        <v>1.27</v>
      </c>
      <c r="K30" s="26">
        <v>7.61</v>
      </c>
      <c r="L30" s="25">
        <v>13.56</v>
      </c>
      <c r="M30" s="27">
        <v>36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/>
      <c r="AA30" s="29">
        <v>1559</v>
      </c>
      <c r="AB30" s="30">
        <v>8244</v>
      </c>
      <c r="AC30" s="31"/>
      <c r="AD30" s="32"/>
      <c r="AE30" s="33">
        <v>1559</v>
      </c>
      <c r="AF30" s="34">
        <v>8244</v>
      </c>
      <c r="AG30" s="29">
        <v>10683</v>
      </c>
      <c r="AH30" s="35">
        <v>18.57</v>
      </c>
      <c r="AI30" s="26">
        <v>836.18</v>
      </c>
      <c r="AJ30" s="36" t="s">
        <v>91</v>
      </c>
      <c r="AK30" s="77" t="s">
        <v>92</v>
      </c>
    </row>
    <row r="31" spans="1:37" x14ac:dyDescent="0.2">
      <c r="A31" s="78">
        <v>11010023</v>
      </c>
      <c r="B31" s="79">
        <v>1</v>
      </c>
      <c r="C31" s="78">
        <v>8050272</v>
      </c>
      <c r="D31" s="79">
        <v>7010021</v>
      </c>
      <c r="E31" s="179">
        <v>28</v>
      </c>
      <c r="F31" s="2" t="s">
        <v>99</v>
      </c>
      <c r="G31" s="2">
        <v>9332</v>
      </c>
      <c r="H31" s="23" t="s">
        <v>100</v>
      </c>
      <c r="I31" s="24">
        <v>119.21339999999999</v>
      </c>
      <c r="J31" s="25">
        <v>0.81</v>
      </c>
      <c r="K31" s="26">
        <v>6.06</v>
      </c>
      <c r="L31" s="25">
        <v>13.98</v>
      </c>
      <c r="M31" s="27">
        <v>34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8</v>
      </c>
      <c r="AA31" s="29">
        <v>20</v>
      </c>
      <c r="AB31" s="30">
        <v>81672</v>
      </c>
      <c r="AC31" s="31"/>
      <c r="AD31" s="32">
        <v>51472</v>
      </c>
      <c r="AE31" s="33">
        <v>20</v>
      </c>
      <c r="AF31" s="34">
        <v>30200</v>
      </c>
      <c r="AG31" s="29">
        <v>451860</v>
      </c>
      <c r="AH31" s="35">
        <v>0.82</v>
      </c>
      <c r="AI31" s="26">
        <v>13.87</v>
      </c>
      <c r="AJ31" s="36" t="s">
        <v>71</v>
      </c>
      <c r="AK31" s="77" t="s">
        <v>72</v>
      </c>
    </row>
    <row r="32" spans="1:37" x14ac:dyDescent="0.2">
      <c r="A32" s="78">
        <v>11010023</v>
      </c>
      <c r="B32" s="79">
        <v>1</v>
      </c>
      <c r="C32" s="78">
        <v>8040126</v>
      </c>
      <c r="D32" s="79">
        <v>7010103</v>
      </c>
      <c r="E32" s="179">
        <v>29</v>
      </c>
      <c r="F32" s="2" t="s">
        <v>101</v>
      </c>
      <c r="G32" s="2">
        <v>9115</v>
      </c>
      <c r="H32" s="23" t="s">
        <v>102</v>
      </c>
      <c r="I32" s="24">
        <v>322.81130000000002</v>
      </c>
      <c r="J32" s="25">
        <v>-4.2699999999999996</v>
      </c>
      <c r="K32" s="26">
        <v>6.04</v>
      </c>
      <c r="L32" s="25">
        <v>22.63</v>
      </c>
      <c r="M32" s="27">
        <v>23</v>
      </c>
      <c r="N32" s="25">
        <v>12.08</v>
      </c>
      <c r="O32" s="27">
        <v>1</v>
      </c>
      <c r="P32" s="25">
        <v>10.69</v>
      </c>
      <c r="Q32" s="27">
        <v>2</v>
      </c>
      <c r="R32" s="25">
        <v>12.18</v>
      </c>
      <c r="S32" s="27">
        <v>3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549</v>
      </c>
      <c r="AA32" s="29">
        <v>216</v>
      </c>
      <c r="AB32" s="30">
        <v>38921</v>
      </c>
      <c r="AC32" s="31">
        <v>1198</v>
      </c>
      <c r="AD32" s="32">
        <v>20401</v>
      </c>
      <c r="AE32" s="33">
        <v>-982</v>
      </c>
      <c r="AF32" s="34">
        <v>18520</v>
      </c>
      <c r="AG32" s="29">
        <v>260612</v>
      </c>
      <c r="AH32" s="35">
        <v>-4.6100000000000003</v>
      </c>
      <c r="AI32" s="26">
        <v>14.21</v>
      </c>
      <c r="AJ32" s="36" t="s">
        <v>64</v>
      </c>
      <c r="AK32" s="77" t="s">
        <v>65</v>
      </c>
    </row>
    <row r="33" spans="1:37" ht="13.5" thickBot="1" x14ac:dyDescent="0.25">
      <c r="A33" s="78">
        <v>11010023</v>
      </c>
      <c r="B33" s="79">
        <v>1</v>
      </c>
      <c r="C33" s="78">
        <v>8050272</v>
      </c>
      <c r="D33" s="79">
        <v>7010021</v>
      </c>
      <c r="E33" s="180">
        <v>30</v>
      </c>
      <c r="F33" s="147" t="s">
        <v>103</v>
      </c>
      <c r="G33" s="147">
        <v>9232</v>
      </c>
      <c r="H33" s="148" t="s">
        <v>104</v>
      </c>
      <c r="I33" s="149">
        <v>119.01009999999999</v>
      </c>
      <c r="J33" s="150">
        <v>0.81</v>
      </c>
      <c r="K33" s="151">
        <v>5.98</v>
      </c>
      <c r="L33" s="150">
        <v>13.87</v>
      </c>
      <c r="M33" s="152">
        <v>35</v>
      </c>
      <c r="N33" s="150">
        <v>2.8</v>
      </c>
      <c r="O33" s="152">
        <v>29</v>
      </c>
      <c r="P33" s="150">
        <v>2.09</v>
      </c>
      <c r="Q33" s="152">
        <v>15</v>
      </c>
      <c r="R33" s="150">
        <v>2.33</v>
      </c>
      <c r="S33" s="152">
        <v>5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42</v>
      </c>
      <c r="AA33" s="154"/>
      <c r="AB33" s="155">
        <v>750</v>
      </c>
      <c r="AC33" s="156">
        <v>113</v>
      </c>
      <c r="AD33" s="157">
        <v>1455</v>
      </c>
      <c r="AE33" s="158">
        <v>-113</v>
      </c>
      <c r="AF33" s="159">
        <v>-705</v>
      </c>
      <c r="AG33" s="154">
        <v>4337</v>
      </c>
      <c r="AH33" s="160">
        <v>-1.76</v>
      </c>
      <c r="AI33" s="151">
        <v>-9.2799999999999994</v>
      </c>
      <c r="AJ33" s="161" t="s">
        <v>71</v>
      </c>
      <c r="AK33" s="80" t="s">
        <v>72</v>
      </c>
    </row>
    <row r="34" spans="1:37" x14ac:dyDescent="0.2">
      <c r="A34" s="78">
        <v>11010023</v>
      </c>
      <c r="B34" s="79">
        <v>1</v>
      </c>
      <c r="C34" s="78">
        <v>8040126</v>
      </c>
      <c r="D34" s="79">
        <v>7010103</v>
      </c>
      <c r="E34" s="181">
        <v>31</v>
      </c>
      <c r="F34" s="162" t="s">
        <v>105</v>
      </c>
      <c r="G34" s="162">
        <v>9106</v>
      </c>
      <c r="H34" s="163" t="s">
        <v>106</v>
      </c>
      <c r="I34" s="164">
        <v>15.7279</v>
      </c>
      <c r="J34" s="165">
        <v>2.17</v>
      </c>
      <c r="K34" s="166">
        <v>5.77</v>
      </c>
      <c r="L34" s="165">
        <v>16.78</v>
      </c>
      <c r="M34" s="167">
        <v>30</v>
      </c>
      <c r="N34" s="165" t="s">
        <v>31</v>
      </c>
      <c r="O34" s="167" t="s">
        <v>32</v>
      </c>
      <c r="P34" s="165">
        <v>3.66</v>
      </c>
      <c r="Q34" s="167">
        <v>14</v>
      </c>
      <c r="R34" s="165">
        <v>4.45</v>
      </c>
      <c r="S34" s="167">
        <v>4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32</v>
      </c>
      <c r="AA34" s="169"/>
      <c r="AB34" s="170">
        <v>7109</v>
      </c>
      <c r="AC34" s="171"/>
      <c r="AD34" s="172">
        <v>740</v>
      </c>
      <c r="AE34" s="173"/>
      <c r="AF34" s="174">
        <v>6369</v>
      </c>
      <c r="AG34" s="169">
        <v>28398</v>
      </c>
      <c r="AH34" s="175">
        <v>2.17</v>
      </c>
      <c r="AI34" s="166">
        <v>37.57</v>
      </c>
      <c r="AJ34" s="176" t="s">
        <v>64</v>
      </c>
      <c r="AK34" s="77" t="s">
        <v>65</v>
      </c>
    </row>
    <row r="35" spans="1:37" x14ac:dyDescent="0.2">
      <c r="A35" s="78">
        <v>11010023</v>
      </c>
      <c r="B35" s="79">
        <v>1</v>
      </c>
      <c r="C35" s="78">
        <v>8050272</v>
      </c>
      <c r="D35" s="79">
        <v>7010202</v>
      </c>
      <c r="E35" s="179">
        <v>32</v>
      </c>
      <c r="F35" s="2" t="s">
        <v>107</v>
      </c>
      <c r="G35" s="2">
        <v>8066</v>
      </c>
      <c r="H35" s="23" t="s">
        <v>108</v>
      </c>
      <c r="I35" s="24">
        <v>9.3373000000000008</v>
      </c>
      <c r="J35" s="25">
        <v>-0.04</v>
      </c>
      <c r="K35" s="26">
        <v>5.19</v>
      </c>
      <c r="L35" s="25">
        <v>6.48</v>
      </c>
      <c r="M35" s="27">
        <v>40</v>
      </c>
      <c r="N35" s="25">
        <v>-0.7</v>
      </c>
      <c r="O35" s="27">
        <v>34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</v>
      </c>
      <c r="AA35" s="29"/>
      <c r="AB35" s="30">
        <v>1092</v>
      </c>
      <c r="AC35" s="31"/>
      <c r="AD35" s="32"/>
      <c r="AE35" s="33"/>
      <c r="AF35" s="34">
        <v>1092</v>
      </c>
      <c r="AG35" s="29">
        <v>5379</v>
      </c>
      <c r="AH35" s="35">
        <v>-0.04</v>
      </c>
      <c r="AI35" s="26">
        <v>33.76</v>
      </c>
      <c r="AJ35" s="36" t="s">
        <v>71</v>
      </c>
      <c r="AK35" s="77" t="s">
        <v>109</v>
      </c>
    </row>
    <row r="36" spans="1:37" x14ac:dyDescent="0.2">
      <c r="A36" s="78">
        <v>11010023</v>
      </c>
      <c r="B36" s="79">
        <v>1</v>
      </c>
      <c r="C36" s="78">
        <v>8050272</v>
      </c>
      <c r="D36" s="79">
        <v>7010202</v>
      </c>
      <c r="E36" s="179">
        <v>33</v>
      </c>
      <c r="F36" s="2" t="s">
        <v>110</v>
      </c>
      <c r="G36" s="2">
        <v>7066</v>
      </c>
      <c r="H36" s="23" t="s">
        <v>111</v>
      </c>
      <c r="I36" s="24">
        <v>9.0679999999999996</v>
      </c>
      <c r="J36" s="25">
        <v>-0.06</v>
      </c>
      <c r="K36" s="26">
        <v>4.9800000000000004</v>
      </c>
      <c r="L36" s="25">
        <v>6.22</v>
      </c>
      <c r="M36" s="27">
        <v>41</v>
      </c>
      <c r="N36" s="25">
        <v>-1.47</v>
      </c>
      <c r="O36" s="27">
        <v>36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15</v>
      </c>
      <c r="AA36" s="29"/>
      <c r="AB36" s="30">
        <v>2106</v>
      </c>
      <c r="AC36" s="31"/>
      <c r="AD36" s="32"/>
      <c r="AE36" s="33"/>
      <c r="AF36" s="34">
        <v>2106</v>
      </c>
      <c r="AG36" s="29">
        <v>10309</v>
      </c>
      <c r="AH36" s="35">
        <v>-0.06</v>
      </c>
      <c r="AI36" s="26">
        <v>33.67</v>
      </c>
      <c r="AJ36" s="36" t="s">
        <v>71</v>
      </c>
      <c r="AK36" s="77" t="s">
        <v>109</v>
      </c>
    </row>
    <row r="37" spans="1:37" x14ac:dyDescent="0.2">
      <c r="A37" s="78">
        <v>11010023</v>
      </c>
      <c r="B37" s="79">
        <v>1</v>
      </c>
      <c r="C37" s="78">
        <v>8040307</v>
      </c>
      <c r="D37" s="79">
        <v>7010223</v>
      </c>
      <c r="E37" s="179">
        <v>34</v>
      </c>
      <c r="F37" s="2" t="s">
        <v>112</v>
      </c>
      <c r="G37" s="2">
        <v>6151</v>
      </c>
      <c r="H37" s="23" t="s">
        <v>113</v>
      </c>
      <c r="I37" s="24">
        <v>114.0341</v>
      </c>
      <c r="J37" s="25">
        <v>0.22</v>
      </c>
      <c r="K37" s="26">
        <v>4.8899999999999997</v>
      </c>
      <c r="L37" s="25">
        <v>4.46</v>
      </c>
      <c r="M37" s="27">
        <v>47</v>
      </c>
      <c r="N37" s="25">
        <v>4.68</v>
      </c>
      <c r="O37" s="27">
        <v>21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/>
      <c r="AA37" s="29"/>
      <c r="AB37" s="30"/>
      <c r="AC37" s="31">
        <v>21</v>
      </c>
      <c r="AD37" s="32">
        <v>49</v>
      </c>
      <c r="AE37" s="33">
        <v>-21</v>
      </c>
      <c r="AF37" s="34">
        <v>-49</v>
      </c>
      <c r="AG37" s="29">
        <v>1876</v>
      </c>
      <c r="AH37" s="35">
        <v>-0.87</v>
      </c>
      <c r="AI37" s="26">
        <v>1.52</v>
      </c>
      <c r="AJ37" s="36" t="s">
        <v>114</v>
      </c>
      <c r="AK37" s="77" t="s">
        <v>115</v>
      </c>
    </row>
    <row r="38" spans="1:37" x14ac:dyDescent="0.2">
      <c r="A38" s="78">
        <v>11010023</v>
      </c>
      <c r="B38" s="79">
        <v>1</v>
      </c>
      <c r="C38" s="78">
        <v>8050272</v>
      </c>
      <c r="D38" s="79">
        <v>7010202</v>
      </c>
      <c r="E38" s="179">
        <v>35</v>
      </c>
      <c r="F38" s="2" t="s">
        <v>116</v>
      </c>
      <c r="G38" s="2">
        <v>6066</v>
      </c>
      <c r="H38" s="23" t="s">
        <v>117</v>
      </c>
      <c r="I38" s="24">
        <v>8.327</v>
      </c>
      <c r="J38" s="25">
        <v>-0.09</v>
      </c>
      <c r="K38" s="26">
        <v>4.71</v>
      </c>
      <c r="L38" s="25">
        <v>5.87</v>
      </c>
      <c r="M38" s="27">
        <v>42</v>
      </c>
      <c r="N38" s="25">
        <v>-2.87</v>
      </c>
      <c r="O38" s="27">
        <v>37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72</v>
      </c>
      <c r="AA38" s="29"/>
      <c r="AB38" s="30">
        <v>3342</v>
      </c>
      <c r="AC38" s="31"/>
      <c r="AD38" s="32"/>
      <c r="AE38" s="33"/>
      <c r="AF38" s="34">
        <v>3342</v>
      </c>
      <c r="AG38" s="29">
        <v>16245</v>
      </c>
      <c r="AH38" s="35">
        <v>-0.09</v>
      </c>
      <c r="AI38" s="26">
        <v>33.520000000000003</v>
      </c>
      <c r="AJ38" s="36" t="s">
        <v>71</v>
      </c>
      <c r="AK38" s="80" t="s">
        <v>109</v>
      </c>
    </row>
    <row r="39" spans="1:37" x14ac:dyDescent="0.2">
      <c r="A39" s="78">
        <v>11010023</v>
      </c>
      <c r="B39" s="79">
        <v>1</v>
      </c>
      <c r="C39" s="78">
        <v>8010141</v>
      </c>
      <c r="D39" s="79">
        <v>7010058</v>
      </c>
      <c r="E39" s="179">
        <v>36</v>
      </c>
      <c r="F39" s="2" t="s">
        <v>118</v>
      </c>
      <c r="G39" s="2">
        <v>6148</v>
      </c>
      <c r="H39" s="23" t="s">
        <v>119</v>
      </c>
      <c r="I39" s="24">
        <v>10.605399999999999</v>
      </c>
      <c r="J39" s="25">
        <v>-1.28</v>
      </c>
      <c r="K39" s="26">
        <v>4.58</v>
      </c>
      <c r="L39" s="25">
        <v>21.42</v>
      </c>
      <c r="M39" s="27">
        <v>24</v>
      </c>
      <c r="N39" s="25">
        <v>3.73</v>
      </c>
      <c r="O39" s="27">
        <v>22</v>
      </c>
      <c r="P39" s="25">
        <v>1.96</v>
      </c>
      <c r="Q39" s="27">
        <v>18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/>
      <c r="AA39" s="29"/>
      <c r="AB39" s="30"/>
      <c r="AC39" s="31"/>
      <c r="AD39" s="32"/>
      <c r="AE39" s="33"/>
      <c r="AF39" s="34"/>
      <c r="AG39" s="29"/>
      <c r="AH39" s="35"/>
      <c r="AI39" s="26"/>
      <c r="AJ39" s="36" t="s">
        <v>50</v>
      </c>
      <c r="AK39" s="77" t="s">
        <v>51</v>
      </c>
    </row>
    <row r="40" spans="1:37" x14ac:dyDescent="0.2">
      <c r="A40" s="78">
        <v>11010023</v>
      </c>
      <c r="B40" s="79">
        <v>1</v>
      </c>
      <c r="C40" s="78">
        <v>8010141</v>
      </c>
      <c r="D40" s="79">
        <v>7010058</v>
      </c>
      <c r="E40" s="179">
        <v>37</v>
      </c>
      <c r="F40" s="2" t="s">
        <v>120</v>
      </c>
      <c r="G40" s="2">
        <v>8148</v>
      </c>
      <c r="H40" s="23" t="s">
        <v>121</v>
      </c>
      <c r="I40" s="24">
        <v>10.680400000000001</v>
      </c>
      <c r="J40" s="25">
        <v>-1.28</v>
      </c>
      <c r="K40" s="26">
        <v>4.54</v>
      </c>
      <c r="L40" s="25">
        <v>21.36</v>
      </c>
      <c r="M40" s="27">
        <v>25</v>
      </c>
      <c r="N40" s="25">
        <v>3.68</v>
      </c>
      <c r="O40" s="27">
        <v>23</v>
      </c>
      <c r="P40" s="25">
        <v>2</v>
      </c>
      <c r="Q40" s="27">
        <v>17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/>
      <c r="AA40" s="29"/>
      <c r="AB40" s="30"/>
      <c r="AC40" s="31"/>
      <c r="AD40" s="32"/>
      <c r="AE40" s="33"/>
      <c r="AF40" s="34"/>
      <c r="AG40" s="29"/>
      <c r="AH40" s="35"/>
      <c r="AI40" s="26"/>
      <c r="AJ40" s="36" t="s">
        <v>50</v>
      </c>
      <c r="AK40" s="77" t="s">
        <v>51</v>
      </c>
    </row>
    <row r="41" spans="1:37" x14ac:dyDescent="0.2">
      <c r="A41" s="78">
        <v>11010023</v>
      </c>
      <c r="B41" s="79">
        <v>1</v>
      </c>
      <c r="C41" s="78">
        <v>8040248</v>
      </c>
      <c r="D41" s="79">
        <v>7010248</v>
      </c>
      <c r="E41" s="179">
        <v>38</v>
      </c>
      <c r="F41" s="2" t="s">
        <v>122</v>
      </c>
      <c r="G41" s="2">
        <v>8073</v>
      </c>
      <c r="H41" s="23" t="s">
        <v>123</v>
      </c>
      <c r="I41" s="24">
        <v>1155.2183</v>
      </c>
      <c r="J41" s="25">
        <v>0.51</v>
      </c>
      <c r="K41" s="26">
        <v>4.41</v>
      </c>
      <c r="L41" s="25">
        <v>5.15</v>
      </c>
      <c r="M41" s="27">
        <v>43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6</v>
      </c>
      <c r="AA41" s="29"/>
      <c r="AB41" s="30"/>
      <c r="AC41" s="31">
        <v>65</v>
      </c>
      <c r="AD41" s="32">
        <v>632</v>
      </c>
      <c r="AE41" s="33">
        <v>-65</v>
      </c>
      <c r="AF41" s="34">
        <v>-632</v>
      </c>
      <c r="AG41" s="29">
        <v>2482</v>
      </c>
      <c r="AH41" s="35">
        <v>-4.3</v>
      </c>
      <c r="AI41" s="26">
        <v>-43.52</v>
      </c>
      <c r="AJ41" s="36" t="s">
        <v>124</v>
      </c>
      <c r="AK41" s="77" t="s">
        <v>124</v>
      </c>
    </row>
    <row r="42" spans="1:37" x14ac:dyDescent="0.2">
      <c r="A42" s="78">
        <v>11010023</v>
      </c>
      <c r="B42" s="79">
        <v>1</v>
      </c>
      <c r="C42" s="78">
        <v>8010141</v>
      </c>
      <c r="D42" s="79">
        <v>7010058</v>
      </c>
      <c r="E42" s="179">
        <v>39</v>
      </c>
      <c r="F42" s="2" t="s">
        <v>125</v>
      </c>
      <c r="G42" s="2">
        <v>8848</v>
      </c>
      <c r="H42" s="23" t="s">
        <v>126</v>
      </c>
      <c r="I42" s="24">
        <v>10.6839</v>
      </c>
      <c r="J42" s="25">
        <v>-1.3</v>
      </c>
      <c r="K42" s="26">
        <v>4.37</v>
      </c>
      <c r="L42" s="25">
        <v>21.12</v>
      </c>
      <c r="M42" s="27">
        <v>26</v>
      </c>
      <c r="N42" s="25">
        <v>3.47</v>
      </c>
      <c r="O42" s="27">
        <v>24</v>
      </c>
      <c r="P42" s="25">
        <v>1.79</v>
      </c>
      <c r="Q42" s="27">
        <v>19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/>
      <c r="AA42" s="29"/>
      <c r="AB42" s="30"/>
      <c r="AC42" s="31"/>
      <c r="AD42" s="32"/>
      <c r="AE42" s="33"/>
      <c r="AF42" s="34"/>
      <c r="AG42" s="29"/>
      <c r="AH42" s="35"/>
      <c r="AI42" s="26"/>
      <c r="AJ42" s="36" t="s">
        <v>50</v>
      </c>
      <c r="AK42" s="77" t="s">
        <v>51</v>
      </c>
    </row>
    <row r="43" spans="1:37" ht="13.5" thickBot="1" x14ac:dyDescent="0.25">
      <c r="A43" s="78">
        <v>11010023</v>
      </c>
      <c r="B43" s="79">
        <v>1</v>
      </c>
      <c r="C43" s="78">
        <v>8010141</v>
      </c>
      <c r="D43" s="79">
        <v>7010058</v>
      </c>
      <c r="E43" s="180">
        <v>40</v>
      </c>
      <c r="F43" s="147" t="s">
        <v>127</v>
      </c>
      <c r="G43" s="147">
        <v>7148</v>
      </c>
      <c r="H43" s="148" t="s">
        <v>128</v>
      </c>
      <c r="I43" s="149">
        <v>10.527799999999999</v>
      </c>
      <c r="J43" s="150">
        <v>-1.3</v>
      </c>
      <c r="K43" s="151">
        <v>4.3600000000000003</v>
      </c>
      <c r="L43" s="150">
        <v>21.12</v>
      </c>
      <c r="M43" s="152">
        <v>27</v>
      </c>
      <c r="N43" s="150">
        <v>3.47</v>
      </c>
      <c r="O43" s="152">
        <v>25</v>
      </c>
      <c r="P43" s="150">
        <v>1.79</v>
      </c>
      <c r="Q43" s="152">
        <v>20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8</v>
      </c>
      <c r="AA43" s="154"/>
      <c r="AB43" s="155"/>
      <c r="AC43" s="156"/>
      <c r="AD43" s="157">
        <v>405</v>
      </c>
      <c r="AE43" s="158"/>
      <c r="AF43" s="159">
        <v>-405</v>
      </c>
      <c r="AG43" s="154">
        <v>1209</v>
      </c>
      <c r="AH43" s="160">
        <v>-1.3</v>
      </c>
      <c r="AI43" s="151">
        <v>-22.38</v>
      </c>
      <c r="AJ43" s="161" t="s">
        <v>50</v>
      </c>
      <c r="AK43" s="80" t="s">
        <v>51</v>
      </c>
    </row>
    <row r="44" spans="1:37" x14ac:dyDescent="0.2">
      <c r="A44" s="78">
        <v>11010023</v>
      </c>
      <c r="B44" s="79">
        <v>1</v>
      </c>
      <c r="C44" s="78">
        <v>8010141</v>
      </c>
      <c r="D44" s="79">
        <v>7010058</v>
      </c>
      <c r="E44" s="181">
        <v>41</v>
      </c>
      <c r="F44" s="162" t="s">
        <v>129</v>
      </c>
      <c r="G44" s="162">
        <v>9848</v>
      </c>
      <c r="H44" s="163" t="s">
        <v>130</v>
      </c>
      <c r="I44" s="164">
        <v>10.6106</v>
      </c>
      <c r="J44" s="165">
        <v>-1.31</v>
      </c>
      <c r="K44" s="166">
        <v>4.26</v>
      </c>
      <c r="L44" s="165">
        <v>20.97</v>
      </c>
      <c r="M44" s="167">
        <v>28</v>
      </c>
      <c r="N44" s="165">
        <v>3.34</v>
      </c>
      <c r="O44" s="167">
        <v>26</v>
      </c>
      <c r="P44" s="165">
        <v>1.66</v>
      </c>
      <c r="Q44" s="167">
        <v>21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1</v>
      </c>
      <c r="AA44" s="169"/>
      <c r="AB44" s="170">
        <v>25</v>
      </c>
      <c r="AC44" s="171"/>
      <c r="AD44" s="172">
        <v>38</v>
      </c>
      <c r="AE44" s="173"/>
      <c r="AF44" s="174">
        <v>-13</v>
      </c>
      <c r="AG44" s="169">
        <v>50</v>
      </c>
      <c r="AH44" s="175">
        <v>-1.31</v>
      </c>
      <c r="AI44" s="166">
        <v>-13.34</v>
      </c>
      <c r="AJ44" s="176" t="s">
        <v>50</v>
      </c>
      <c r="AK44" s="77" t="s">
        <v>51</v>
      </c>
    </row>
    <row r="45" spans="1:37" x14ac:dyDescent="0.2">
      <c r="A45" s="78">
        <v>11010023</v>
      </c>
      <c r="B45" s="79">
        <v>1</v>
      </c>
      <c r="C45" s="78">
        <v>8040248</v>
      </c>
      <c r="D45" s="79">
        <v>7010248</v>
      </c>
      <c r="E45" s="179">
        <v>42</v>
      </c>
      <c r="F45" s="2" t="s">
        <v>131</v>
      </c>
      <c r="G45" s="2">
        <v>8072</v>
      </c>
      <c r="H45" s="23" t="s">
        <v>132</v>
      </c>
      <c r="I45" s="24">
        <v>1166.4086</v>
      </c>
      <c r="J45" s="25">
        <v>0.49</v>
      </c>
      <c r="K45" s="26">
        <v>4.1900000000000004</v>
      </c>
      <c r="L45" s="25">
        <v>4.87</v>
      </c>
      <c r="M45" s="27">
        <v>45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23</v>
      </c>
      <c r="AA45" s="29"/>
      <c r="AB45" s="30"/>
      <c r="AC45" s="31">
        <v>125</v>
      </c>
      <c r="AD45" s="32">
        <v>423</v>
      </c>
      <c r="AE45" s="33">
        <v>-125</v>
      </c>
      <c r="AF45" s="34">
        <v>-423</v>
      </c>
      <c r="AG45" s="29">
        <v>1304</v>
      </c>
      <c r="AH45" s="35">
        <v>-4.32</v>
      </c>
      <c r="AI45" s="26">
        <v>-43.65</v>
      </c>
      <c r="AJ45" s="36" t="s">
        <v>124</v>
      </c>
      <c r="AK45" s="77" t="s">
        <v>124</v>
      </c>
    </row>
    <row r="46" spans="1:37" x14ac:dyDescent="0.2">
      <c r="A46" s="78">
        <v>11010023</v>
      </c>
      <c r="B46" s="79">
        <v>1</v>
      </c>
      <c r="C46" s="78">
        <v>8010141</v>
      </c>
      <c r="D46" s="79">
        <v>7010058</v>
      </c>
      <c r="E46" s="179">
        <v>43</v>
      </c>
      <c r="F46" s="2" t="s">
        <v>133</v>
      </c>
      <c r="G46" s="2">
        <v>9948</v>
      </c>
      <c r="H46" s="23" t="s">
        <v>134</v>
      </c>
      <c r="I46" s="24">
        <v>10.370799999999999</v>
      </c>
      <c r="J46" s="25">
        <v>-1.32</v>
      </c>
      <c r="K46" s="26">
        <v>4.1500000000000004</v>
      </c>
      <c r="L46" s="25">
        <v>20.82</v>
      </c>
      <c r="M46" s="27">
        <v>29</v>
      </c>
      <c r="N46" s="25">
        <v>3.21</v>
      </c>
      <c r="O46" s="27">
        <v>27</v>
      </c>
      <c r="P46" s="25">
        <v>1.54</v>
      </c>
      <c r="Q46" s="27">
        <v>22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25</v>
      </c>
      <c r="AA46" s="29"/>
      <c r="AB46" s="30"/>
      <c r="AC46" s="31"/>
      <c r="AD46" s="32">
        <v>150</v>
      </c>
      <c r="AE46" s="33"/>
      <c r="AF46" s="34">
        <v>-150</v>
      </c>
      <c r="AG46" s="29">
        <v>1566</v>
      </c>
      <c r="AH46" s="35">
        <v>-1.32</v>
      </c>
      <c r="AI46" s="26">
        <v>-4.83</v>
      </c>
      <c r="AJ46" s="36" t="s">
        <v>50</v>
      </c>
      <c r="AK46" s="77" t="s">
        <v>51</v>
      </c>
    </row>
    <row r="47" spans="1:37" x14ac:dyDescent="0.2">
      <c r="A47" s="78">
        <v>11010023</v>
      </c>
      <c r="B47" s="79">
        <v>1</v>
      </c>
      <c r="C47" s="78">
        <v>8010022</v>
      </c>
      <c r="D47" s="79">
        <v>7010012</v>
      </c>
      <c r="E47" s="179">
        <v>44</v>
      </c>
      <c r="F47" s="2" t="s">
        <v>135</v>
      </c>
      <c r="G47" s="2">
        <v>9681</v>
      </c>
      <c r="H47" s="23" t="s">
        <v>136</v>
      </c>
      <c r="I47" s="24">
        <v>108.5057</v>
      </c>
      <c r="J47" s="25">
        <v>-0.15</v>
      </c>
      <c r="K47" s="26">
        <v>3.65</v>
      </c>
      <c r="L47" s="25">
        <v>7.74</v>
      </c>
      <c r="M47" s="27">
        <v>38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/>
      <c r="AA47" s="29">
        <v>1000</v>
      </c>
      <c r="AB47" s="30">
        <v>4800</v>
      </c>
      <c r="AC47" s="31"/>
      <c r="AD47" s="32"/>
      <c r="AE47" s="33">
        <v>1000</v>
      </c>
      <c r="AF47" s="34">
        <v>4800</v>
      </c>
      <c r="AG47" s="29">
        <v>5860</v>
      </c>
      <c r="AH47" s="35">
        <v>20.39</v>
      </c>
      <c r="AI47" s="26">
        <v>279.04000000000002</v>
      </c>
      <c r="AJ47" s="36" t="s">
        <v>91</v>
      </c>
      <c r="AK47" s="77" t="s">
        <v>92</v>
      </c>
    </row>
    <row r="48" spans="1:37" x14ac:dyDescent="0.2">
      <c r="A48" s="78">
        <v>11010023</v>
      </c>
      <c r="B48" s="79">
        <v>1</v>
      </c>
      <c r="C48" s="78">
        <v>8040230</v>
      </c>
      <c r="D48" s="79">
        <v>7010230</v>
      </c>
      <c r="E48" s="179">
        <v>45</v>
      </c>
      <c r="F48" s="2" t="s">
        <v>137</v>
      </c>
      <c r="G48" s="2">
        <v>9278</v>
      </c>
      <c r="H48" s="23" t="s">
        <v>138</v>
      </c>
      <c r="I48" s="24">
        <v>10.121700000000001</v>
      </c>
      <c r="J48" s="25">
        <v>0.53</v>
      </c>
      <c r="K48" s="26">
        <v>3.28</v>
      </c>
      <c r="L48" s="25">
        <v>4.43</v>
      </c>
      <c r="M48" s="27">
        <v>48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5</v>
      </c>
      <c r="AA48" s="29"/>
      <c r="AB48" s="30">
        <v>52</v>
      </c>
      <c r="AC48" s="31"/>
      <c r="AD48" s="32"/>
      <c r="AE48" s="33"/>
      <c r="AF48" s="34">
        <v>52</v>
      </c>
      <c r="AG48" s="29">
        <v>331</v>
      </c>
      <c r="AH48" s="35">
        <v>0.53</v>
      </c>
      <c r="AI48" s="26">
        <v>22.84</v>
      </c>
      <c r="AJ48" s="36" t="s">
        <v>36</v>
      </c>
      <c r="AK48" s="80" t="s">
        <v>68</v>
      </c>
    </row>
    <row r="49" spans="1:37" x14ac:dyDescent="0.2">
      <c r="A49" s="78">
        <v>11010023</v>
      </c>
      <c r="B49" s="79">
        <v>1</v>
      </c>
      <c r="C49" s="78">
        <v>8010022</v>
      </c>
      <c r="D49" s="79">
        <v>7010012</v>
      </c>
      <c r="E49" s="179">
        <v>46</v>
      </c>
      <c r="F49" s="2" t="s">
        <v>139</v>
      </c>
      <c r="G49" s="2">
        <v>9581</v>
      </c>
      <c r="H49" s="23" t="s">
        <v>140</v>
      </c>
      <c r="I49" s="24">
        <v>107.8908</v>
      </c>
      <c r="J49" s="25">
        <v>-0.25</v>
      </c>
      <c r="K49" s="26">
        <v>2.84</v>
      </c>
      <c r="L49" s="25">
        <v>6.9</v>
      </c>
      <c r="M49" s="27">
        <v>39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/>
      <c r="AA49" s="29">
        <v>430</v>
      </c>
      <c r="AB49" s="30">
        <v>837</v>
      </c>
      <c r="AC49" s="31"/>
      <c r="AD49" s="32"/>
      <c r="AE49" s="33">
        <v>430</v>
      </c>
      <c r="AF49" s="34">
        <v>837</v>
      </c>
      <c r="AG49" s="29">
        <v>1175</v>
      </c>
      <c r="AH49" s="35">
        <v>57.43</v>
      </c>
      <c r="AI49" s="26">
        <v>173.51</v>
      </c>
      <c r="AJ49" s="36" t="s">
        <v>91</v>
      </c>
      <c r="AK49" s="77" t="s">
        <v>92</v>
      </c>
    </row>
    <row r="50" spans="1:37" x14ac:dyDescent="0.2">
      <c r="A50" s="78">
        <v>11010023</v>
      </c>
      <c r="B50" s="79">
        <v>1</v>
      </c>
      <c r="C50" s="78">
        <v>8040230</v>
      </c>
      <c r="D50" s="79">
        <v>7010230</v>
      </c>
      <c r="E50" s="179">
        <v>47</v>
      </c>
      <c r="F50" s="2" t="s">
        <v>141</v>
      </c>
      <c r="G50" s="2">
        <v>7155</v>
      </c>
      <c r="H50" s="23" t="s">
        <v>142</v>
      </c>
      <c r="I50" s="24">
        <v>12.604200000000001</v>
      </c>
      <c r="J50" s="25">
        <v>-0.03</v>
      </c>
      <c r="K50" s="26">
        <v>2.5</v>
      </c>
      <c r="L50" s="25">
        <v>0.26</v>
      </c>
      <c r="M50" s="27">
        <v>53</v>
      </c>
      <c r="N50" s="25">
        <v>2.93</v>
      </c>
      <c r="O50" s="27">
        <v>28</v>
      </c>
      <c r="P50" s="25">
        <v>4.57</v>
      </c>
      <c r="Q50" s="27">
        <v>11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2</v>
      </c>
      <c r="AA50" s="29"/>
      <c r="AB50" s="30"/>
      <c r="AC50" s="31"/>
      <c r="AD50" s="32">
        <v>2103</v>
      </c>
      <c r="AE50" s="33"/>
      <c r="AF50" s="34">
        <v>-2103</v>
      </c>
      <c r="AG50" s="29">
        <v>5762</v>
      </c>
      <c r="AH50" s="35">
        <v>-0.03</v>
      </c>
      <c r="AI50" s="26">
        <v>-26.08</v>
      </c>
      <c r="AJ50" s="36" t="s">
        <v>36</v>
      </c>
      <c r="AK50" s="77" t="s">
        <v>68</v>
      </c>
    </row>
    <row r="51" spans="1:37" x14ac:dyDescent="0.2">
      <c r="A51" s="78">
        <v>11010023</v>
      </c>
      <c r="B51" s="79">
        <v>1</v>
      </c>
      <c r="C51" s="78">
        <v>8050272</v>
      </c>
      <c r="D51" s="79">
        <v>7010021</v>
      </c>
      <c r="E51" s="179">
        <v>48</v>
      </c>
      <c r="F51" s="2" t="s">
        <v>143</v>
      </c>
      <c r="G51" s="2">
        <v>9950</v>
      </c>
      <c r="H51" s="23" t="s">
        <v>144</v>
      </c>
      <c r="I51" s="24">
        <v>116.8742</v>
      </c>
      <c r="J51" s="25">
        <v>-0.03</v>
      </c>
      <c r="K51" s="26">
        <v>2.41</v>
      </c>
      <c r="L51" s="25">
        <v>4.6900000000000004</v>
      </c>
      <c r="M51" s="27">
        <v>46</v>
      </c>
      <c r="N51" s="25">
        <v>2.4900000000000002</v>
      </c>
      <c r="O51" s="27">
        <v>32</v>
      </c>
      <c r="P51" s="25">
        <v>2.08</v>
      </c>
      <c r="Q51" s="27">
        <v>16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16</v>
      </c>
      <c r="AA51" s="29"/>
      <c r="AB51" s="30">
        <v>3127</v>
      </c>
      <c r="AC51" s="31"/>
      <c r="AD51" s="32">
        <v>1983</v>
      </c>
      <c r="AE51" s="33"/>
      <c r="AF51" s="34">
        <v>1144</v>
      </c>
      <c r="AG51" s="29">
        <v>95694</v>
      </c>
      <c r="AH51" s="35">
        <v>-0.03</v>
      </c>
      <c r="AI51" s="26">
        <v>3.69</v>
      </c>
      <c r="AJ51" s="36" t="s">
        <v>71</v>
      </c>
      <c r="AK51" s="77" t="s">
        <v>72</v>
      </c>
    </row>
    <row r="52" spans="1:37" x14ac:dyDescent="0.2">
      <c r="A52" s="78">
        <v>11010023</v>
      </c>
      <c r="B52" s="79">
        <v>1</v>
      </c>
      <c r="C52" s="78">
        <v>8040230</v>
      </c>
      <c r="D52" s="79">
        <v>7010230</v>
      </c>
      <c r="E52" s="179">
        <v>49</v>
      </c>
      <c r="F52" s="2" t="s">
        <v>145</v>
      </c>
      <c r="G52" s="2">
        <v>6155</v>
      </c>
      <c r="H52" s="23" t="s">
        <v>146</v>
      </c>
      <c r="I52" s="24">
        <v>12.3781</v>
      </c>
      <c r="J52" s="25">
        <v>-0.04</v>
      </c>
      <c r="K52" s="26">
        <v>2.39</v>
      </c>
      <c r="L52" s="25">
        <v>0.13</v>
      </c>
      <c r="M52" s="27">
        <v>54</v>
      </c>
      <c r="N52" s="25">
        <v>2.79</v>
      </c>
      <c r="O52" s="27">
        <v>30</v>
      </c>
      <c r="P52" s="25">
        <v>4.42</v>
      </c>
      <c r="Q52" s="27">
        <v>12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</v>
      </c>
      <c r="AA52" s="29"/>
      <c r="AB52" s="30"/>
      <c r="AC52" s="31"/>
      <c r="AD52" s="32">
        <v>1032</v>
      </c>
      <c r="AE52" s="33"/>
      <c r="AF52" s="34">
        <v>-1032</v>
      </c>
      <c r="AG52" s="29">
        <v>2825</v>
      </c>
      <c r="AH52" s="35">
        <v>-0.04</v>
      </c>
      <c r="AI52" s="26">
        <v>-26.16</v>
      </c>
      <c r="AJ52" s="36" t="s">
        <v>36</v>
      </c>
      <c r="AK52" s="77" t="s">
        <v>68</v>
      </c>
    </row>
    <row r="53" spans="1:37" ht="13.5" thickBot="1" x14ac:dyDescent="0.25">
      <c r="A53" s="78">
        <v>11010023</v>
      </c>
      <c r="B53" s="79">
        <v>1</v>
      </c>
      <c r="C53" s="78">
        <v>8040230</v>
      </c>
      <c r="D53" s="79">
        <v>7010230</v>
      </c>
      <c r="E53" s="180">
        <v>50</v>
      </c>
      <c r="F53" s="147" t="s">
        <v>147</v>
      </c>
      <c r="G53" s="147">
        <v>9155</v>
      </c>
      <c r="H53" s="148" t="s">
        <v>148</v>
      </c>
      <c r="I53" s="149">
        <v>12.154500000000001</v>
      </c>
      <c r="J53" s="150">
        <v>-0.05</v>
      </c>
      <c r="K53" s="151">
        <v>2.2799999999999998</v>
      </c>
      <c r="L53" s="150">
        <v>0</v>
      </c>
      <c r="M53" s="152">
        <v>55</v>
      </c>
      <c r="N53" s="150">
        <v>2.66</v>
      </c>
      <c r="O53" s="152">
        <v>31</v>
      </c>
      <c r="P53" s="150">
        <v>4.2699999999999996</v>
      </c>
      <c r="Q53" s="152">
        <v>13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30</v>
      </c>
      <c r="AA53" s="154"/>
      <c r="AB53" s="155"/>
      <c r="AC53" s="156"/>
      <c r="AD53" s="157">
        <v>725</v>
      </c>
      <c r="AE53" s="158"/>
      <c r="AF53" s="159">
        <v>-725</v>
      </c>
      <c r="AG53" s="154">
        <v>1983</v>
      </c>
      <c r="AH53" s="160">
        <v>-0.05</v>
      </c>
      <c r="AI53" s="151">
        <v>-26.24</v>
      </c>
      <c r="AJ53" s="161" t="s">
        <v>36</v>
      </c>
      <c r="AK53" s="80" t="s">
        <v>68</v>
      </c>
    </row>
    <row r="54" spans="1:37" x14ac:dyDescent="0.2">
      <c r="A54" s="78">
        <v>11010023</v>
      </c>
      <c r="B54" s="79">
        <v>1</v>
      </c>
      <c r="C54" s="78">
        <v>8040230</v>
      </c>
      <c r="D54" s="79">
        <v>7010230</v>
      </c>
      <c r="E54" s="181">
        <v>51</v>
      </c>
      <c r="F54" s="162" t="s">
        <v>149</v>
      </c>
      <c r="G54" s="162">
        <v>9283</v>
      </c>
      <c r="H54" s="163" t="s">
        <v>150</v>
      </c>
      <c r="I54" s="164">
        <v>10.0837</v>
      </c>
      <c r="J54" s="165">
        <v>0.36</v>
      </c>
      <c r="K54" s="166">
        <v>0.48</v>
      </c>
      <c r="L54" s="165">
        <v>1.1000000000000001</v>
      </c>
      <c r="M54" s="167">
        <v>49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10</v>
      </c>
      <c r="AA54" s="169"/>
      <c r="AB54" s="170">
        <v>3850</v>
      </c>
      <c r="AC54" s="171"/>
      <c r="AD54" s="172"/>
      <c r="AE54" s="173"/>
      <c r="AF54" s="174">
        <v>3850</v>
      </c>
      <c r="AG54" s="169">
        <v>8739</v>
      </c>
      <c r="AH54" s="175">
        <v>0.36</v>
      </c>
      <c r="AI54" s="166">
        <v>175.83</v>
      </c>
      <c r="AJ54" s="176" t="s">
        <v>36</v>
      </c>
      <c r="AK54" s="77" t="s">
        <v>68</v>
      </c>
    </row>
    <row r="55" spans="1:37" x14ac:dyDescent="0.2">
      <c r="A55" s="78">
        <v>11010023</v>
      </c>
      <c r="B55" s="79">
        <v>1</v>
      </c>
      <c r="C55" s="78">
        <v>8040230</v>
      </c>
      <c r="D55" s="79">
        <v>7010230</v>
      </c>
      <c r="E55" s="179">
        <v>52</v>
      </c>
      <c r="F55" s="2" t="s">
        <v>151</v>
      </c>
      <c r="G55" s="2">
        <v>9277</v>
      </c>
      <c r="H55" s="23" t="s">
        <v>152</v>
      </c>
      <c r="I55" s="24">
        <v>9.9720999999999993</v>
      </c>
      <c r="J55" s="25">
        <v>0.15</v>
      </c>
      <c r="K55" s="26">
        <v>0.37</v>
      </c>
      <c r="L55" s="25">
        <v>0.75</v>
      </c>
      <c r="M55" s="27">
        <v>50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39</v>
      </c>
      <c r="AA55" s="29"/>
      <c r="AB55" s="30">
        <v>1155</v>
      </c>
      <c r="AC55" s="31"/>
      <c r="AD55" s="32"/>
      <c r="AE55" s="33"/>
      <c r="AF55" s="34">
        <v>1155</v>
      </c>
      <c r="AG55" s="29">
        <v>4215</v>
      </c>
      <c r="AH55" s="35">
        <v>0.15</v>
      </c>
      <c r="AI55" s="26">
        <v>34.56</v>
      </c>
      <c r="AJ55" s="36" t="s">
        <v>36</v>
      </c>
      <c r="AK55" s="77" t="s">
        <v>68</v>
      </c>
    </row>
    <row r="56" spans="1:37" x14ac:dyDescent="0.2">
      <c r="A56" s="78">
        <v>11010023</v>
      </c>
      <c r="B56" s="79">
        <v>1</v>
      </c>
      <c r="C56" s="78">
        <v>8040310</v>
      </c>
      <c r="D56" s="79">
        <v>7010224</v>
      </c>
      <c r="E56" s="179">
        <v>53</v>
      </c>
      <c r="F56" s="2" t="s">
        <v>153</v>
      </c>
      <c r="G56" s="2">
        <v>9073</v>
      </c>
      <c r="H56" s="23" t="s">
        <v>154</v>
      </c>
      <c r="I56" s="24">
        <v>100</v>
      </c>
      <c r="J56" s="25">
        <v>0</v>
      </c>
      <c r="K56" s="26">
        <v>0</v>
      </c>
      <c r="L56" s="25">
        <v>0</v>
      </c>
      <c r="M56" s="27">
        <v>56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</v>
      </c>
      <c r="AA56" s="29"/>
      <c r="AB56" s="30"/>
      <c r="AC56" s="31"/>
      <c r="AD56" s="32"/>
      <c r="AE56" s="33"/>
      <c r="AF56" s="34"/>
      <c r="AG56" s="29">
        <v>300</v>
      </c>
      <c r="AH56" s="35"/>
      <c r="AI56" s="26"/>
      <c r="AJ56" s="36" t="s">
        <v>155</v>
      </c>
      <c r="AK56" s="77" t="s">
        <v>156</v>
      </c>
    </row>
    <row r="57" spans="1:37" x14ac:dyDescent="0.2">
      <c r="A57" s="78">
        <v>11010023</v>
      </c>
      <c r="B57" s="79">
        <v>1</v>
      </c>
      <c r="C57" s="78">
        <v>8040230</v>
      </c>
      <c r="D57" s="79">
        <v>7010230</v>
      </c>
      <c r="E57" s="179">
        <v>54</v>
      </c>
      <c r="F57" s="2" t="s">
        <v>157</v>
      </c>
      <c r="G57" s="2">
        <v>9284</v>
      </c>
      <c r="H57" s="23" t="s">
        <v>158</v>
      </c>
      <c r="I57" s="24">
        <v>10.0442</v>
      </c>
      <c r="J57" s="25">
        <v>0.41</v>
      </c>
      <c r="K57" s="26">
        <v>-0.42</v>
      </c>
      <c r="L57" s="25">
        <v>0.32</v>
      </c>
      <c r="M57" s="27">
        <v>51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1</v>
      </c>
      <c r="AA57" s="29"/>
      <c r="AB57" s="30"/>
      <c r="AC57" s="31"/>
      <c r="AD57" s="32"/>
      <c r="AE57" s="33"/>
      <c r="AF57" s="34"/>
      <c r="AG57" s="29">
        <v>2113</v>
      </c>
      <c r="AH57" s="35">
        <v>0.41</v>
      </c>
      <c r="AI57" s="26">
        <v>-0.42</v>
      </c>
      <c r="AJ57" s="36" t="s">
        <v>36</v>
      </c>
      <c r="AK57" s="77" t="s">
        <v>68</v>
      </c>
    </row>
    <row r="58" spans="1:37" x14ac:dyDescent="0.2">
      <c r="A58" s="78">
        <v>11010023</v>
      </c>
      <c r="B58" s="79">
        <v>1</v>
      </c>
      <c r="C58" s="78">
        <v>8040230</v>
      </c>
      <c r="D58" s="79">
        <v>7010230</v>
      </c>
      <c r="E58" s="179">
        <v>55</v>
      </c>
      <c r="F58" s="2" t="s">
        <v>159</v>
      </c>
      <c r="G58" s="2">
        <v>9285</v>
      </c>
      <c r="H58" s="23" t="s">
        <v>160</v>
      </c>
      <c r="I58" s="24">
        <v>10.113099999999999</v>
      </c>
      <c r="J58" s="25">
        <v>0.51</v>
      </c>
      <c r="K58" s="26">
        <v>-0.64</v>
      </c>
      <c r="L58" s="25">
        <v>0.28999999999999998</v>
      </c>
      <c r="M58" s="27">
        <v>52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10</v>
      </c>
      <c r="AA58" s="29"/>
      <c r="AB58" s="30">
        <v>26950</v>
      </c>
      <c r="AC58" s="31"/>
      <c r="AD58" s="32"/>
      <c r="AE58" s="33"/>
      <c r="AF58" s="34">
        <v>26950</v>
      </c>
      <c r="AG58" s="29">
        <v>29069</v>
      </c>
      <c r="AH58" s="35">
        <v>0.51</v>
      </c>
      <c r="AI58" s="26">
        <v>715.68</v>
      </c>
      <c r="AJ58" s="36" t="s">
        <v>36</v>
      </c>
      <c r="AK58" s="80" t="s">
        <v>68</v>
      </c>
    </row>
    <row r="59" spans="1:37" x14ac:dyDescent="0.2">
      <c r="A59" s="78">
        <v>11010023</v>
      </c>
      <c r="B59" s="79">
        <v>1</v>
      </c>
      <c r="C59" s="78">
        <v>8030239</v>
      </c>
      <c r="D59" s="79">
        <v>7010239</v>
      </c>
      <c r="E59" s="179">
        <v>56</v>
      </c>
      <c r="F59" s="2" t="s">
        <v>161</v>
      </c>
      <c r="G59" s="2">
        <v>8068</v>
      </c>
      <c r="H59" s="23" t="s">
        <v>162</v>
      </c>
      <c r="I59" s="24">
        <v>100167.9222</v>
      </c>
      <c r="J59" s="25">
        <v>-0.52</v>
      </c>
      <c r="K59" s="26">
        <v>-0.95</v>
      </c>
      <c r="L59" s="25">
        <v>-0.27</v>
      </c>
      <c r="M59" s="27">
        <v>57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/>
      <c r="AA59" s="29"/>
      <c r="AB59" s="30"/>
      <c r="AC59" s="31"/>
      <c r="AD59" s="32"/>
      <c r="AE59" s="33"/>
      <c r="AF59" s="34"/>
      <c r="AG59" s="29">
        <v>4707</v>
      </c>
      <c r="AH59" s="35">
        <v>-35.06</v>
      </c>
      <c r="AI59" s="26">
        <v>-35.340000000000003</v>
      </c>
      <c r="AJ59" s="36" t="s">
        <v>163</v>
      </c>
      <c r="AK59" s="77" t="s">
        <v>164</v>
      </c>
    </row>
    <row r="60" spans="1:37" x14ac:dyDescent="0.2">
      <c r="A60" s="78">
        <v>11010023</v>
      </c>
      <c r="B60" s="79">
        <v>1</v>
      </c>
      <c r="C60" s="78">
        <v>8030239</v>
      </c>
      <c r="D60" s="79">
        <v>7010239</v>
      </c>
      <c r="E60" s="179">
        <v>57</v>
      </c>
      <c r="F60" s="2" t="s">
        <v>165</v>
      </c>
      <c r="G60" s="2">
        <v>9068</v>
      </c>
      <c r="H60" s="23" t="s">
        <v>166</v>
      </c>
      <c r="I60" s="24">
        <v>99772.142600000006</v>
      </c>
      <c r="J60" s="25">
        <v>-0.56000000000000005</v>
      </c>
      <c r="K60" s="26">
        <v>-1.1100000000000001</v>
      </c>
      <c r="L60" s="25">
        <v>-0.46</v>
      </c>
      <c r="M60" s="27">
        <v>58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/>
      <c r="AA60" s="29"/>
      <c r="AB60" s="30"/>
      <c r="AC60" s="31"/>
      <c r="AD60" s="32"/>
      <c r="AE60" s="33"/>
      <c r="AF60" s="34"/>
      <c r="AG60" s="29">
        <v>13457</v>
      </c>
      <c r="AH60" s="35">
        <v>-9.5500000000000007</v>
      </c>
      <c r="AI60" s="26">
        <v>-10.95</v>
      </c>
      <c r="AJ60" s="36" t="s">
        <v>163</v>
      </c>
      <c r="AK60" s="77" t="s">
        <v>164</v>
      </c>
    </row>
    <row r="61" spans="1:37" x14ac:dyDescent="0.2">
      <c r="A61" s="78">
        <v>11010023</v>
      </c>
      <c r="B61" s="79">
        <v>1</v>
      </c>
      <c r="C61" s="78">
        <v>8010022</v>
      </c>
      <c r="D61" s="79">
        <v>7010012</v>
      </c>
      <c r="E61" s="179">
        <v>58</v>
      </c>
      <c r="F61" s="2" t="s">
        <v>167</v>
      </c>
      <c r="G61" s="2">
        <v>9108</v>
      </c>
      <c r="H61" s="23" t="s">
        <v>168</v>
      </c>
      <c r="I61" s="24">
        <v>88.692499999999995</v>
      </c>
      <c r="J61" s="25">
        <v>-0.59</v>
      </c>
      <c r="K61" s="26">
        <v>-6.34</v>
      </c>
      <c r="L61" s="25">
        <v>-7.24</v>
      </c>
      <c r="M61" s="27">
        <v>59</v>
      </c>
      <c r="N61" s="25">
        <v>-3.07</v>
      </c>
      <c r="O61" s="27">
        <v>38</v>
      </c>
      <c r="P61" s="25">
        <v>-2.66</v>
      </c>
      <c r="Q61" s="27">
        <v>24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15</v>
      </c>
      <c r="AA61" s="29"/>
      <c r="AB61" s="30"/>
      <c r="AC61" s="31"/>
      <c r="AD61" s="32"/>
      <c r="AE61" s="33"/>
      <c r="AF61" s="34"/>
      <c r="AG61" s="29">
        <v>1003</v>
      </c>
      <c r="AH61" s="35">
        <v>-0.51</v>
      </c>
      <c r="AI61" s="26">
        <v>-6.34</v>
      </c>
      <c r="AJ61" s="36" t="s">
        <v>91</v>
      </c>
      <c r="AK61" s="77" t="s">
        <v>92</v>
      </c>
    </row>
    <row r="62" spans="1:37" x14ac:dyDescent="0.2">
      <c r="A62" s="78">
        <v>11010023</v>
      </c>
      <c r="B62" s="79">
        <v>1</v>
      </c>
      <c r="C62" s="78">
        <v>8030140</v>
      </c>
      <c r="D62" s="79">
        <v>7010043</v>
      </c>
      <c r="E62" s="179">
        <v>59</v>
      </c>
      <c r="F62" s="2" t="s">
        <v>169</v>
      </c>
      <c r="G62" s="2">
        <v>6072</v>
      </c>
      <c r="H62" s="23" t="s">
        <v>170</v>
      </c>
      <c r="I62" s="24" t="s">
        <v>171</v>
      </c>
      <c r="J62" s="25"/>
      <c r="K62" s="26"/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43</v>
      </c>
      <c r="AA62" s="29"/>
      <c r="AB62" s="30">
        <v>504</v>
      </c>
      <c r="AC62" s="31"/>
      <c r="AD62" s="32">
        <v>394</v>
      </c>
      <c r="AE62" s="33"/>
      <c r="AF62" s="34">
        <v>110</v>
      </c>
      <c r="AG62" s="29">
        <v>13447</v>
      </c>
      <c r="AH62" s="35"/>
      <c r="AI62" s="26"/>
      <c r="AJ62" s="36" t="s">
        <v>83</v>
      </c>
      <c r="AK62" s="77" t="s">
        <v>84</v>
      </c>
    </row>
    <row r="63" spans="1:37" ht="13.5" thickBot="1" x14ac:dyDescent="0.25">
      <c r="A63" s="78">
        <v>11010023</v>
      </c>
      <c r="B63" s="79">
        <v>1</v>
      </c>
      <c r="C63" s="78">
        <v>8010240</v>
      </c>
      <c r="D63" s="79">
        <v>7010240</v>
      </c>
      <c r="E63" s="180">
        <v>60</v>
      </c>
      <c r="F63" s="147" t="s">
        <v>172</v>
      </c>
      <c r="G63" s="147">
        <v>6141</v>
      </c>
      <c r="H63" s="148" t="s">
        <v>173</v>
      </c>
      <c r="I63" s="149" t="s">
        <v>171</v>
      </c>
      <c r="J63" s="150"/>
      <c r="K63" s="151"/>
      <c r="L63" s="150" t="s">
        <v>31</v>
      </c>
      <c r="M63" s="152" t="s">
        <v>32</v>
      </c>
      <c r="N63" s="150" t="s">
        <v>31</v>
      </c>
      <c r="O63" s="152" t="s">
        <v>32</v>
      </c>
      <c r="P63" s="150" t="s">
        <v>31</v>
      </c>
      <c r="Q63" s="152" t="s">
        <v>32</v>
      </c>
      <c r="R63" s="150" t="s">
        <v>31</v>
      </c>
      <c r="S63" s="152" t="s">
        <v>32</v>
      </c>
      <c r="T63" s="150" t="s">
        <v>31</v>
      </c>
      <c r="U63" s="152" t="s">
        <v>32</v>
      </c>
      <c r="V63" s="150" t="s">
        <v>31</v>
      </c>
      <c r="W63" s="152" t="s">
        <v>32</v>
      </c>
      <c r="X63" s="150" t="s">
        <v>31</v>
      </c>
      <c r="Y63" s="152" t="s">
        <v>32</v>
      </c>
      <c r="Z63" s="153">
        <v>39</v>
      </c>
      <c r="AA63" s="154"/>
      <c r="AB63" s="155"/>
      <c r="AC63" s="156"/>
      <c r="AD63" s="157"/>
      <c r="AE63" s="158"/>
      <c r="AF63" s="159"/>
      <c r="AG63" s="154">
        <v>54560</v>
      </c>
      <c r="AH63" s="160"/>
      <c r="AI63" s="151"/>
      <c r="AJ63" s="161" t="s">
        <v>174</v>
      </c>
      <c r="AK63" s="80" t="s">
        <v>175</v>
      </c>
    </row>
    <row r="64" spans="1:37" x14ac:dyDescent="0.2">
      <c r="A64" s="78">
        <v>11010023</v>
      </c>
      <c r="B64" s="79">
        <v>1</v>
      </c>
      <c r="C64" s="78">
        <v>8010240</v>
      </c>
      <c r="D64" s="79">
        <v>7010240</v>
      </c>
      <c r="E64" s="181">
        <v>61</v>
      </c>
      <c r="F64" s="162" t="s">
        <v>176</v>
      </c>
      <c r="G64" s="162">
        <v>6160</v>
      </c>
      <c r="H64" s="163" t="s">
        <v>177</v>
      </c>
      <c r="I64" s="164" t="s">
        <v>171</v>
      </c>
      <c r="J64" s="165"/>
      <c r="K64" s="166"/>
      <c r="L64" s="165" t="s">
        <v>31</v>
      </c>
      <c r="M64" s="167" t="s">
        <v>32</v>
      </c>
      <c r="N64" s="165" t="s">
        <v>31</v>
      </c>
      <c r="O64" s="167" t="s">
        <v>32</v>
      </c>
      <c r="P64" s="165" t="s">
        <v>31</v>
      </c>
      <c r="Q64" s="167" t="s">
        <v>32</v>
      </c>
      <c r="R64" s="165" t="s">
        <v>31</v>
      </c>
      <c r="S64" s="167" t="s">
        <v>32</v>
      </c>
      <c r="T64" s="165" t="s">
        <v>31</v>
      </c>
      <c r="U64" s="167" t="s">
        <v>32</v>
      </c>
      <c r="V64" s="165" t="s">
        <v>31</v>
      </c>
      <c r="W64" s="167" t="s">
        <v>32</v>
      </c>
      <c r="X64" s="165" t="s">
        <v>31</v>
      </c>
      <c r="Y64" s="167" t="s">
        <v>32</v>
      </c>
      <c r="Z64" s="168">
        <v>6</v>
      </c>
      <c r="AA64" s="169"/>
      <c r="AB64" s="170"/>
      <c r="AC64" s="171"/>
      <c r="AD64" s="172"/>
      <c r="AE64" s="173"/>
      <c r="AF64" s="174"/>
      <c r="AG64" s="169">
        <v>699</v>
      </c>
      <c r="AH64" s="175"/>
      <c r="AI64" s="166"/>
      <c r="AJ64" s="176" t="s">
        <v>174</v>
      </c>
      <c r="AK64" s="77" t="s">
        <v>175</v>
      </c>
    </row>
    <row r="65" spans="1:37" x14ac:dyDescent="0.2">
      <c r="A65" s="78">
        <v>11010023</v>
      </c>
      <c r="B65" s="79">
        <v>1</v>
      </c>
      <c r="C65" s="78">
        <v>8010253</v>
      </c>
      <c r="D65" s="79">
        <v>7010253</v>
      </c>
      <c r="E65" s="179">
        <v>62</v>
      </c>
      <c r="F65" s="2" t="s">
        <v>178</v>
      </c>
      <c r="G65" s="2">
        <v>6262</v>
      </c>
      <c r="H65" s="23" t="s">
        <v>179</v>
      </c>
      <c r="I65" s="24" t="s">
        <v>171</v>
      </c>
      <c r="J65" s="25"/>
      <c r="K65" s="26"/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24</v>
      </c>
      <c r="AA65" s="29"/>
      <c r="AB65" s="30"/>
      <c r="AC65" s="31"/>
      <c r="AD65" s="32"/>
      <c r="AE65" s="33"/>
      <c r="AF65" s="34"/>
      <c r="AG65" s="29">
        <v>4672</v>
      </c>
      <c r="AH65" s="35"/>
      <c r="AI65" s="26"/>
      <c r="AJ65" s="36" t="s">
        <v>180</v>
      </c>
      <c r="AK65" s="77" t="s">
        <v>181</v>
      </c>
    </row>
    <row r="66" spans="1:37" x14ac:dyDescent="0.2">
      <c r="A66" s="78">
        <v>11010023</v>
      </c>
      <c r="B66" s="79">
        <v>1</v>
      </c>
      <c r="C66" s="78">
        <v>8010253</v>
      </c>
      <c r="D66" s="79">
        <v>7010253</v>
      </c>
      <c r="E66" s="179">
        <v>63</v>
      </c>
      <c r="F66" s="2" t="s">
        <v>182</v>
      </c>
      <c r="G66" s="2">
        <v>6263</v>
      </c>
      <c r="H66" s="23" t="s">
        <v>183</v>
      </c>
      <c r="I66" s="24" t="s">
        <v>171</v>
      </c>
      <c r="J66" s="25"/>
      <c r="K66" s="26"/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</v>
      </c>
      <c r="AA66" s="29"/>
      <c r="AB66" s="30"/>
      <c r="AC66" s="31"/>
      <c r="AD66" s="32"/>
      <c r="AE66" s="33"/>
      <c r="AF66" s="34"/>
      <c r="AG66" s="29">
        <v>4029</v>
      </c>
      <c r="AH66" s="35"/>
      <c r="AI66" s="26"/>
      <c r="AJ66" s="36" t="s">
        <v>180</v>
      </c>
      <c r="AK66" s="77" t="s">
        <v>181</v>
      </c>
    </row>
    <row r="67" spans="1:37" x14ac:dyDescent="0.2">
      <c r="A67" s="78">
        <v>11010023</v>
      </c>
      <c r="B67" s="79">
        <v>1</v>
      </c>
      <c r="C67" s="78">
        <v>8010253</v>
      </c>
      <c r="D67" s="79">
        <v>7010253</v>
      </c>
      <c r="E67" s="179">
        <v>64</v>
      </c>
      <c r="F67" s="2" t="s">
        <v>184</v>
      </c>
      <c r="G67" s="2">
        <v>6971</v>
      </c>
      <c r="H67" s="23" t="s">
        <v>185</v>
      </c>
      <c r="I67" s="24" t="s">
        <v>171</v>
      </c>
      <c r="J67" s="25"/>
      <c r="K67" s="26"/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13</v>
      </c>
      <c r="AA67" s="29"/>
      <c r="AB67" s="30"/>
      <c r="AC67" s="31"/>
      <c r="AD67" s="32"/>
      <c r="AE67" s="33"/>
      <c r="AF67" s="34"/>
      <c r="AG67" s="29">
        <v>3330</v>
      </c>
      <c r="AH67" s="35"/>
      <c r="AI67" s="26"/>
      <c r="AJ67" s="36" t="s">
        <v>180</v>
      </c>
      <c r="AK67" s="77" t="s">
        <v>181</v>
      </c>
    </row>
    <row r="68" spans="1:37" x14ac:dyDescent="0.2">
      <c r="A68" s="78">
        <v>11010023</v>
      </c>
      <c r="B68" s="79">
        <v>1</v>
      </c>
      <c r="C68" s="78">
        <v>8010240</v>
      </c>
      <c r="D68" s="79">
        <v>7010240</v>
      </c>
      <c r="E68" s="179">
        <v>65</v>
      </c>
      <c r="F68" s="2" t="s">
        <v>186</v>
      </c>
      <c r="G68" s="2">
        <v>7067</v>
      </c>
      <c r="H68" s="23" t="s">
        <v>187</v>
      </c>
      <c r="I68" s="24" t="s">
        <v>171</v>
      </c>
      <c r="J68" s="25"/>
      <c r="K68" s="26"/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29</v>
      </c>
      <c r="AA68" s="29"/>
      <c r="AB68" s="30"/>
      <c r="AC68" s="31"/>
      <c r="AD68" s="32"/>
      <c r="AE68" s="33"/>
      <c r="AF68" s="34"/>
      <c r="AG68" s="29">
        <v>24212</v>
      </c>
      <c r="AH68" s="35"/>
      <c r="AI68" s="26"/>
      <c r="AJ68" s="36" t="s">
        <v>174</v>
      </c>
      <c r="AK68" s="80" t="s">
        <v>175</v>
      </c>
    </row>
    <row r="69" spans="1:37" x14ac:dyDescent="0.2">
      <c r="A69" s="78">
        <v>11010023</v>
      </c>
      <c r="B69" s="79">
        <v>1</v>
      </c>
      <c r="C69" s="78">
        <v>8030140</v>
      </c>
      <c r="D69" s="79">
        <v>7010043</v>
      </c>
      <c r="E69" s="179">
        <v>66</v>
      </c>
      <c r="F69" s="2" t="s">
        <v>188</v>
      </c>
      <c r="G69" s="2">
        <v>7072</v>
      </c>
      <c r="H69" s="23" t="s">
        <v>189</v>
      </c>
      <c r="I69" s="24" t="s">
        <v>171</v>
      </c>
      <c r="J69" s="25"/>
      <c r="K69" s="26"/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1283</v>
      </c>
      <c r="AA69" s="29"/>
      <c r="AB69" s="30">
        <v>6969</v>
      </c>
      <c r="AC69" s="31"/>
      <c r="AD69" s="32">
        <v>2079</v>
      </c>
      <c r="AE69" s="33"/>
      <c r="AF69" s="34">
        <v>4890</v>
      </c>
      <c r="AG69" s="29">
        <v>169289</v>
      </c>
      <c r="AH69" s="35"/>
      <c r="AI69" s="26"/>
      <c r="AJ69" s="36" t="s">
        <v>83</v>
      </c>
      <c r="AK69" s="77" t="s">
        <v>84</v>
      </c>
    </row>
    <row r="70" spans="1:37" x14ac:dyDescent="0.2">
      <c r="A70" s="78">
        <v>11010023</v>
      </c>
      <c r="B70" s="79">
        <v>1</v>
      </c>
      <c r="C70" s="78">
        <v>8010240</v>
      </c>
      <c r="D70" s="79">
        <v>7010240</v>
      </c>
      <c r="E70" s="179">
        <v>67</v>
      </c>
      <c r="F70" s="2" t="s">
        <v>190</v>
      </c>
      <c r="G70" s="2">
        <v>7141</v>
      </c>
      <c r="H70" s="23" t="s">
        <v>191</v>
      </c>
      <c r="I70" s="24" t="s">
        <v>171</v>
      </c>
      <c r="J70" s="25"/>
      <c r="K70" s="26"/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91</v>
      </c>
      <c r="AA70" s="29"/>
      <c r="AB70" s="30"/>
      <c r="AC70" s="31"/>
      <c r="AD70" s="32"/>
      <c r="AE70" s="33"/>
      <c r="AF70" s="34"/>
      <c r="AG70" s="29">
        <v>15868</v>
      </c>
      <c r="AH70" s="35"/>
      <c r="AI70" s="26"/>
      <c r="AJ70" s="36" t="s">
        <v>174</v>
      </c>
      <c r="AK70" s="77" t="s">
        <v>175</v>
      </c>
    </row>
    <row r="71" spans="1:37" x14ac:dyDescent="0.2">
      <c r="A71" s="78">
        <v>11010023</v>
      </c>
      <c r="B71" s="79">
        <v>1</v>
      </c>
      <c r="C71" s="78">
        <v>8010240</v>
      </c>
      <c r="D71" s="79">
        <v>7010240</v>
      </c>
      <c r="E71" s="179">
        <v>68</v>
      </c>
      <c r="F71" s="2" t="s">
        <v>192</v>
      </c>
      <c r="G71" s="2">
        <v>7160</v>
      </c>
      <c r="H71" s="23" t="s">
        <v>193</v>
      </c>
      <c r="I71" s="24" t="s">
        <v>171</v>
      </c>
      <c r="J71" s="25"/>
      <c r="K71" s="26"/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95</v>
      </c>
      <c r="AA71" s="29"/>
      <c r="AB71" s="30"/>
      <c r="AC71" s="31"/>
      <c r="AD71" s="32"/>
      <c r="AE71" s="33"/>
      <c r="AF71" s="34"/>
      <c r="AG71" s="29">
        <v>15400</v>
      </c>
      <c r="AH71" s="35"/>
      <c r="AI71" s="26"/>
      <c r="AJ71" s="36" t="s">
        <v>174</v>
      </c>
      <c r="AK71" s="77" t="s">
        <v>175</v>
      </c>
    </row>
    <row r="72" spans="1:37" x14ac:dyDescent="0.2">
      <c r="A72" s="78">
        <v>11010023</v>
      </c>
      <c r="B72" s="79">
        <v>1</v>
      </c>
      <c r="C72" s="78">
        <v>8030140</v>
      </c>
      <c r="D72" s="79">
        <v>7010043</v>
      </c>
      <c r="E72" s="179">
        <v>69</v>
      </c>
      <c r="F72" s="2" t="s">
        <v>194</v>
      </c>
      <c r="G72" s="2">
        <v>7172</v>
      </c>
      <c r="H72" s="23" t="s">
        <v>195</v>
      </c>
      <c r="I72" s="24" t="s">
        <v>171</v>
      </c>
      <c r="J72" s="25"/>
      <c r="K72" s="26"/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81</v>
      </c>
      <c r="AA72" s="29"/>
      <c r="AB72" s="30">
        <v>1045</v>
      </c>
      <c r="AC72" s="31"/>
      <c r="AD72" s="32">
        <v>181</v>
      </c>
      <c r="AE72" s="33"/>
      <c r="AF72" s="34">
        <v>864</v>
      </c>
      <c r="AG72" s="29">
        <v>10478</v>
      </c>
      <c r="AH72" s="35"/>
      <c r="AI72" s="26"/>
      <c r="AJ72" s="36" t="s">
        <v>83</v>
      </c>
      <c r="AK72" s="77" t="s">
        <v>84</v>
      </c>
    </row>
    <row r="73" spans="1:37" ht="13.5" thickBot="1" x14ac:dyDescent="0.25">
      <c r="A73" s="78">
        <v>11010023</v>
      </c>
      <c r="B73" s="79">
        <v>1</v>
      </c>
      <c r="C73" s="78">
        <v>8010240</v>
      </c>
      <c r="D73" s="79">
        <v>7010240</v>
      </c>
      <c r="E73" s="180">
        <v>70</v>
      </c>
      <c r="F73" s="147" t="s">
        <v>196</v>
      </c>
      <c r="G73" s="147">
        <v>7341</v>
      </c>
      <c r="H73" s="148" t="s">
        <v>197</v>
      </c>
      <c r="I73" s="149" t="s">
        <v>171</v>
      </c>
      <c r="J73" s="150"/>
      <c r="K73" s="151"/>
      <c r="L73" s="150" t="s">
        <v>31</v>
      </c>
      <c r="M73" s="152" t="s">
        <v>32</v>
      </c>
      <c r="N73" s="150" t="s">
        <v>31</v>
      </c>
      <c r="O73" s="152" t="s">
        <v>32</v>
      </c>
      <c r="P73" s="150" t="s">
        <v>31</v>
      </c>
      <c r="Q73" s="152" t="s">
        <v>32</v>
      </c>
      <c r="R73" s="150" t="s">
        <v>31</v>
      </c>
      <c r="S73" s="152" t="s">
        <v>32</v>
      </c>
      <c r="T73" s="150" t="s">
        <v>31</v>
      </c>
      <c r="U73" s="152" t="s">
        <v>32</v>
      </c>
      <c r="V73" s="150" t="s">
        <v>31</v>
      </c>
      <c r="W73" s="152" t="s">
        <v>32</v>
      </c>
      <c r="X73" s="150" t="s">
        <v>31</v>
      </c>
      <c r="Y73" s="152" t="s">
        <v>32</v>
      </c>
      <c r="Z73" s="153">
        <v>2</v>
      </c>
      <c r="AA73" s="154"/>
      <c r="AB73" s="155"/>
      <c r="AC73" s="156"/>
      <c r="AD73" s="157"/>
      <c r="AE73" s="158"/>
      <c r="AF73" s="159"/>
      <c r="AG73" s="154">
        <v>206</v>
      </c>
      <c r="AH73" s="160"/>
      <c r="AI73" s="151"/>
      <c r="AJ73" s="161" t="s">
        <v>174</v>
      </c>
      <c r="AK73" s="80" t="s">
        <v>175</v>
      </c>
    </row>
    <row r="74" spans="1:37" x14ac:dyDescent="0.2">
      <c r="A74" s="78">
        <v>11010023</v>
      </c>
      <c r="B74" s="79">
        <v>1</v>
      </c>
      <c r="C74" s="78">
        <v>8010240</v>
      </c>
      <c r="D74" s="79">
        <v>7010240</v>
      </c>
      <c r="E74" s="181">
        <v>71</v>
      </c>
      <c r="F74" s="162" t="s">
        <v>198</v>
      </c>
      <c r="G74" s="162">
        <v>7667</v>
      </c>
      <c r="H74" s="163" t="s">
        <v>199</v>
      </c>
      <c r="I74" s="164" t="s">
        <v>171</v>
      </c>
      <c r="J74" s="165"/>
      <c r="K74" s="166"/>
      <c r="L74" s="165" t="s">
        <v>31</v>
      </c>
      <c r="M74" s="167" t="s">
        <v>32</v>
      </c>
      <c r="N74" s="165" t="s">
        <v>31</v>
      </c>
      <c r="O74" s="167" t="s">
        <v>32</v>
      </c>
      <c r="P74" s="165" t="s">
        <v>31</v>
      </c>
      <c r="Q74" s="167" t="s">
        <v>32</v>
      </c>
      <c r="R74" s="165" t="s">
        <v>31</v>
      </c>
      <c r="S74" s="167" t="s">
        <v>32</v>
      </c>
      <c r="T74" s="165" t="s">
        <v>31</v>
      </c>
      <c r="U74" s="167" t="s">
        <v>32</v>
      </c>
      <c r="V74" s="165" t="s">
        <v>31</v>
      </c>
      <c r="W74" s="167" t="s">
        <v>32</v>
      </c>
      <c r="X74" s="165" t="s">
        <v>31</v>
      </c>
      <c r="Y74" s="167" t="s">
        <v>32</v>
      </c>
      <c r="Z74" s="168">
        <v>4</v>
      </c>
      <c r="AA74" s="169"/>
      <c r="AB74" s="170"/>
      <c r="AC74" s="171"/>
      <c r="AD74" s="172"/>
      <c r="AE74" s="173"/>
      <c r="AF74" s="174"/>
      <c r="AG74" s="169">
        <v>11327</v>
      </c>
      <c r="AH74" s="175"/>
      <c r="AI74" s="166"/>
      <c r="AJ74" s="176" t="s">
        <v>174</v>
      </c>
      <c r="AK74" s="77" t="s">
        <v>175</v>
      </c>
    </row>
    <row r="75" spans="1:37" x14ac:dyDescent="0.2">
      <c r="A75" s="78">
        <v>11010023</v>
      </c>
      <c r="B75" s="79">
        <v>1</v>
      </c>
      <c r="C75" s="78">
        <v>8010253</v>
      </c>
      <c r="D75" s="79">
        <v>7010253</v>
      </c>
      <c r="E75" s="179">
        <v>72</v>
      </c>
      <c r="F75" s="2" t="s">
        <v>200</v>
      </c>
      <c r="G75" s="2">
        <v>7971</v>
      </c>
      <c r="H75" s="23" t="s">
        <v>201</v>
      </c>
      <c r="I75" s="24" t="s">
        <v>171</v>
      </c>
      <c r="J75" s="25"/>
      <c r="K75" s="26"/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</v>
      </c>
      <c r="AA75" s="29"/>
      <c r="AB75" s="30"/>
      <c r="AC75" s="31"/>
      <c r="AD75" s="32"/>
      <c r="AE75" s="33"/>
      <c r="AF75" s="34"/>
      <c r="AG75" s="29">
        <v>840</v>
      </c>
      <c r="AH75" s="35"/>
      <c r="AI75" s="26"/>
      <c r="AJ75" s="36" t="s">
        <v>180</v>
      </c>
      <c r="AK75" s="77" t="s">
        <v>181</v>
      </c>
    </row>
    <row r="76" spans="1:37" x14ac:dyDescent="0.2">
      <c r="A76" s="78">
        <v>11010023</v>
      </c>
      <c r="B76" s="79">
        <v>1</v>
      </c>
      <c r="C76" s="78">
        <v>8010253</v>
      </c>
      <c r="D76" s="79">
        <v>7010253</v>
      </c>
      <c r="E76" s="179">
        <v>73</v>
      </c>
      <c r="F76" s="2" t="s">
        <v>202</v>
      </c>
      <c r="G76" s="2">
        <v>8061</v>
      </c>
      <c r="H76" s="23" t="s">
        <v>203</v>
      </c>
      <c r="I76" s="24" t="s">
        <v>171</v>
      </c>
      <c r="J76" s="25"/>
      <c r="K76" s="26"/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34</v>
      </c>
      <c r="AA76" s="29"/>
      <c r="AB76" s="30"/>
      <c r="AC76" s="31"/>
      <c r="AD76" s="32"/>
      <c r="AE76" s="33"/>
      <c r="AF76" s="34"/>
      <c r="AG76" s="29">
        <v>4487</v>
      </c>
      <c r="AH76" s="35"/>
      <c r="AI76" s="26"/>
      <c r="AJ76" s="36" t="s">
        <v>180</v>
      </c>
      <c r="AK76" s="77" t="s">
        <v>181</v>
      </c>
    </row>
    <row r="77" spans="1:37" x14ac:dyDescent="0.2">
      <c r="A77" s="78">
        <v>11010023</v>
      </c>
      <c r="B77" s="79">
        <v>1</v>
      </c>
      <c r="C77" s="78">
        <v>8010240</v>
      </c>
      <c r="D77" s="79">
        <v>7010240</v>
      </c>
      <c r="E77" s="179">
        <v>74</v>
      </c>
      <c r="F77" s="2" t="s">
        <v>204</v>
      </c>
      <c r="G77" s="2">
        <v>8067</v>
      </c>
      <c r="H77" s="23" t="s">
        <v>205</v>
      </c>
      <c r="I77" s="24" t="s">
        <v>171</v>
      </c>
      <c r="J77" s="25"/>
      <c r="K77" s="26"/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13</v>
      </c>
      <c r="AA77" s="29"/>
      <c r="AB77" s="30"/>
      <c r="AC77" s="31"/>
      <c r="AD77" s="32"/>
      <c r="AE77" s="33"/>
      <c r="AF77" s="34"/>
      <c r="AG77" s="29">
        <v>8426</v>
      </c>
      <c r="AH77" s="35"/>
      <c r="AI77" s="26"/>
      <c r="AJ77" s="36" t="s">
        <v>174</v>
      </c>
      <c r="AK77" s="77" t="s">
        <v>175</v>
      </c>
    </row>
    <row r="78" spans="1:37" x14ac:dyDescent="0.2">
      <c r="A78" s="78">
        <v>11010023</v>
      </c>
      <c r="B78" s="79">
        <v>1</v>
      </c>
      <c r="C78" s="78">
        <v>8010253</v>
      </c>
      <c r="D78" s="79">
        <v>7010253</v>
      </c>
      <c r="E78" s="179">
        <v>75</v>
      </c>
      <c r="F78" s="2" t="s">
        <v>206</v>
      </c>
      <c r="G78" s="2">
        <v>8071</v>
      </c>
      <c r="H78" s="23" t="s">
        <v>207</v>
      </c>
      <c r="I78" s="24" t="s">
        <v>171</v>
      </c>
      <c r="J78" s="25"/>
      <c r="K78" s="26"/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13</v>
      </c>
      <c r="AA78" s="29"/>
      <c r="AB78" s="30"/>
      <c r="AC78" s="31"/>
      <c r="AD78" s="32"/>
      <c r="AE78" s="33"/>
      <c r="AF78" s="34"/>
      <c r="AG78" s="29">
        <v>3330</v>
      </c>
      <c r="AH78" s="35"/>
      <c r="AI78" s="26"/>
      <c r="AJ78" s="36" t="s">
        <v>180</v>
      </c>
      <c r="AK78" s="80" t="s">
        <v>181</v>
      </c>
    </row>
    <row r="79" spans="1:37" x14ac:dyDescent="0.2">
      <c r="A79" s="78">
        <v>11010023</v>
      </c>
      <c r="B79" s="79">
        <v>1</v>
      </c>
      <c r="C79" s="78">
        <v>8010240</v>
      </c>
      <c r="D79" s="79">
        <v>7010240</v>
      </c>
      <c r="E79" s="179">
        <v>76</v>
      </c>
      <c r="F79" s="2" t="s">
        <v>208</v>
      </c>
      <c r="G79" s="2">
        <v>8160</v>
      </c>
      <c r="H79" s="23" t="s">
        <v>209</v>
      </c>
      <c r="I79" s="24" t="s">
        <v>171</v>
      </c>
      <c r="J79" s="25"/>
      <c r="K79" s="26"/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2</v>
      </c>
      <c r="AA79" s="29"/>
      <c r="AB79" s="30"/>
      <c r="AC79" s="31"/>
      <c r="AD79" s="32"/>
      <c r="AE79" s="33"/>
      <c r="AF79" s="34"/>
      <c r="AG79" s="29">
        <v>1696</v>
      </c>
      <c r="AH79" s="35"/>
      <c r="AI79" s="26"/>
      <c r="AJ79" s="36" t="s">
        <v>174</v>
      </c>
      <c r="AK79" s="77" t="s">
        <v>175</v>
      </c>
    </row>
    <row r="80" spans="1:37" x14ac:dyDescent="0.2">
      <c r="A80" s="78">
        <v>11010023</v>
      </c>
      <c r="B80" s="79">
        <v>1</v>
      </c>
      <c r="C80" s="78">
        <v>8010253</v>
      </c>
      <c r="D80" s="79">
        <v>7010253</v>
      </c>
      <c r="E80" s="179">
        <v>77</v>
      </c>
      <c r="F80" s="2" t="s">
        <v>210</v>
      </c>
      <c r="G80" s="2">
        <v>8171</v>
      </c>
      <c r="H80" s="23" t="s">
        <v>211</v>
      </c>
      <c r="I80" s="24" t="s">
        <v>171</v>
      </c>
      <c r="J80" s="25"/>
      <c r="K80" s="26"/>
      <c r="L80" s="25" t="s">
        <v>31</v>
      </c>
      <c r="M80" s="27" t="s">
        <v>32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1</v>
      </c>
      <c r="AA80" s="29"/>
      <c r="AB80" s="30"/>
      <c r="AC80" s="31"/>
      <c r="AD80" s="32"/>
      <c r="AE80" s="33"/>
      <c r="AF80" s="34"/>
      <c r="AG80" s="29">
        <v>840</v>
      </c>
      <c r="AH80" s="35"/>
      <c r="AI80" s="26"/>
      <c r="AJ80" s="36" t="s">
        <v>180</v>
      </c>
      <c r="AK80" s="77" t="s">
        <v>181</v>
      </c>
    </row>
    <row r="81" spans="1:37" ht="13.5" thickBot="1" x14ac:dyDescent="0.25">
      <c r="A81" s="78">
        <v>11010023</v>
      </c>
      <c r="B81" s="79">
        <v>1</v>
      </c>
      <c r="C81" s="78">
        <v>8010240</v>
      </c>
      <c r="D81" s="79">
        <v>7010240</v>
      </c>
      <c r="E81" s="179">
        <v>78</v>
      </c>
      <c r="F81" s="2" t="s">
        <v>212</v>
      </c>
      <c r="G81" s="2">
        <v>8341</v>
      </c>
      <c r="H81" s="38" t="s">
        <v>213</v>
      </c>
      <c r="I81" s="39" t="s">
        <v>171</v>
      </c>
      <c r="J81" s="40"/>
      <c r="K81" s="41"/>
      <c r="L81" s="40" t="s">
        <v>31</v>
      </c>
      <c r="M81" s="42" t="s">
        <v>32</v>
      </c>
      <c r="N81" s="40" t="s">
        <v>31</v>
      </c>
      <c r="O81" s="42" t="s">
        <v>32</v>
      </c>
      <c r="P81" s="40" t="s">
        <v>31</v>
      </c>
      <c r="Q81" s="42" t="s">
        <v>32</v>
      </c>
      <c r="R81" s="40" t="s">
        <v>31</v>
      </c>
      <c r="S81" s="42" t="s">
        <v>32</v>
      </c>
      <c r="T81" s="40" t="s">
        <v>31</v>
      </c>
      <c r="U81" s="42" t="s">
        <v>32</v>
      </c>
      <c r="V81" s="40" t="s">
        <v>31</v>
      </c>
      <c r="W81" s="42" t="s">
        <v>32</v>
      </c>
      <c r="X81" s="40" t="s">
        <v>31</v>
      </c>
      <c r="Y81" s="42" t="s">
        <v>32</v>
      </c>
      <c r="Z81" s="43">
        <v>9</v>
      </c>
      <c r="AA81" s="44"/>
      <c r="AB81" s="45"/>
      <c r="AC81" s="46"/>
      <c r="AD81" s="47"/>
      <c r="AE81" s="48"/>
      <c r="AF81" s="49"/>
      <c r="AG81" s="44">
        <v>2776</v>
      </c>
      <c r="AH81" s="50"/>
      <c r="AI81" s="41"/>
      <c r="AJ81" s="51" t="s">
        <v>174</v>
      </c>
      <c r="AK81" s="80" t="s">
        <v>175</v>
      </c>
    </row>
    <row r="82" spans="1:37" ht="13.5" thickBot="1" x14ac:dyDescent="0.25">
      <c r="A82" s="78"/>
      <c r="B82" s="79"/>
      <c r="C82" s="78" t="s">
        <v>214</v>
      </c>
      <c r="D82" s="79" t="s">
        <v>214</v>
      </c>
      <c r="E82" t="s">
        <v>0</v>
      </c>
      <c r="F82" t="s">
        <v>215</v>
      </c>
      <c r="G82" t="s">
        <v>31</v>
      </c>
      <c r="H82" s="1" t="s">
        <v>216</v>
      </c>
      <c r="I82" s="3" t="s">
        <v>171</v>
      </c>
      <c r="J82" s="52">
        <v>1</v>
      </c>
      <c r="K82" s="53">
        <v>9.52</v>
      </c>
      <c r="L82" s="52">
        <v>22.48</v>
      </c>
      <c r="M82" s="54">
        <v>59</v>
      </c>
      <c r="N82" s="52">
        <v>5.51</v>
      </c>
      <c r="O82" s="55">
        <v>39</v>
      </c>
      <c r="P82" s="52">
        <v>4.83</v>
      </c>
      <c r="Q82" s="55">
        <v>25</v>
      </c>
      <c r="R82" s="52">
        <v>10.25</v>
      </c>
      <c r="S82" s="55">
        <v>5</v>
      </c>
      <c r="T82" s="52"/>
      <c r="U82" s="55"/>
      <c r="V82" s="52"/>
      <c r="W82" s="55"/>
      <c r="X82" s="52"/>
      <c r="Y82" s="55"/>
      <c r="Z82" s="56">
        <v>4204</v>
      </c>
      <c r="AA82" s="57">
        <v>10460</v>
      </c>
      <c r="AB82" s="58">
        <v>239989</v>
      </c>
      <c r="AC82" s="59">
        <v>4842</v>
      </c>
      <c r="AD82" s="60">
        <v>125503</v>
      </c>
      <c r="AE82" s="61">
        <v>5618</v>
      </c>
      <c r="AF82" s="54">
        <v>114486</v>
      </c>
      <c r="AG82" s="84">
        <v>1882688</v>
      </c>
      <c r="AH82" s="85"/>
      <c r="AI82" s="86"/>
      <c r="AJ82" s="62"/>
    </row>
    <row r="83" spans="1:37" ht="13.5" thickBot="1" x14ac:dyDescent="0.25">
      <c r="A83" s="78"/>
      <c r="B83" s="79"/>
      <c r="C83" s="78" t="s">
        <v>214</v>
      </c>
      <c r="D83" s="79" t="s">
        <v>214</v>
      </c>
      <c r="E83" t="s">
        <v>0</v>
      </c>
      <c r="F83" t="s">
        <v>215</v>
      </c>
      <c r="G83" t="s">
        <v>31</v>
      </c>
      <c r="H83" s="1" t="s">
        <v>217</v>
      </c>
      <c r="I83" s="3"/>
      <c r="J83" s="63">
        <v>0.48</v>
      </c>
      <c r="K83" s="64">
        <v>9.99</v>
      </c>
      <c r="L83" s="63">
        <v>24.1</v>
      </c>
      <c r="M83" s="65" t="s">
        <v>32</v>
      </c>
      <c r="N83" s="63">
        <v>5.19</v>
      </c>
      <c r="O83" s="66" t="s">
        <v>32</v>
      </c>
      <c r="P83" s="63">
        <v>4.76</v>
      </c>
      <c r="Q83" s="66" t="s">
        <v>32</v>
      </c>
      <c r="R83" s="63">
        <v>6.3</v>
      </c>
      <c r="S83" s="66" t="s">
        <v>32</v>
      </c>
      <c r="T83" s="63"/>
      <c r="U83" s="65" t="s">
        <v>32</v>
      </c>
      <c r="V83" s="63"/>
      <c r="W83" s="65" t="s">
        <v>32</v>
      </c>
      <c r="X83" s="63"/>
      <c r="Y83" s="65"/>
      <c r="Z83" s="67"/>
      <c r="AA83" s="68"/>
      <c r="AB83" s="69"/>
      <c r="AC83" s="70"/>
      <c r="AD83" s="71"/>
      <c r="AE83" s="72"/>
      <c r="AF83" s="65"/>
      <c r="AG83" s="67"/>
      <c r="AH83" s="1"/>
      <c r="AI83" s="1"/>
      <c r="AJ83" s="62"/>
    </row>
    <row r="84" spans="1:37" x14ac:dyDescent="0.2">
      <c r="A84" s="83" t="s">
        <v>14</v>
      </c>
      <c r="B84" s="1"/>
      <c r="C84" s="1"/>
      <c r="D84" s="1"/>
      <c r="E84" s="177" t="s">
        <v>14</v>
      </c>
    </row>
    <row r="85" spans="1:37" s="92" customFormat="1" ht="18.75" x14ac:dyDescent="0.3">
      <c r="A85" s="75" t="s">
        <v>26</v>
      </c>
      <c r="B85" s="76" t="s">
        <v>27</v>
      </c>
      <c r="C85" s="75" t="s">
        <v>24</v>
      </c>
      <c r="D85" s="76" t="s">
        <v>25</v>
      </c>
      <c r="E85"/>
      <c r="F85"/>
      <c r="G85"/>
      <c r="H85" s="87" t="s">
        <v>28</v>
      </c>
      <c r="I85" s="88"/>
      <c r="J85" s="89"/>
      <c r="K85" s="89"/>
      <c r="L85" s="89"/>
      <c r="M85" s="90"/>
      <c r="N85" s="89"/>
      <c r="O85" s="90"/>
      <c r="P85" s="89"/>
      <c r="Q85" s="90"/>
      <c r="R85" s="89"/>
      <c r="S85" s="90"/>
      <c r="T85" s="89"/>
      <c r="U85" s="90"/>
      <c r="V85" s="89"/>
      <c r="W85" s="90"/>
      <c r="X85" s="89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1"/>
      <c r="AK85"/>
    </row>
    <row r="86" spans="1:37" s="92" customFormat="1" ht="19.5" thickBot="1" x14ac:dyDescent="0.35">
      <c r="A86"/>
      <c r="B86"/>
      <c r="C86"/>
      <c r="D86"/>
      <c r="E86" s="93"/>
      <c r="F86" s="93"/>
      <c r="G86" s="93"/>
      <c r="H86" s="94"/>
      <c r="I86" s="95"/>
      <c r="J86" s="96"/>
      <c r="K86" s="96"/>
      <c r="L86" s="96"/>
      <c r="M86" s="97"/>
      <c r="N86" s="96"/>
      <c r="O86" s="97"/>
      <c r="P86" s="96"/>
      <c r="Q86" s="97"/>
      <c r="R86" s="96"/>
      <c r="S86" s="97"/>
      <c r="T86" s="96"/>
      <c r="U86" s="97"/>
      <c r="V86" s="96"/>
      <c r="W86" s="97"/>
      <c r="X86" s="96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8"/>
      <c r="AK86"/>
    </row>
    <row r="87" spans="1:37" x14ac:dyDescent="0.2">
      <c r="A87" s="78">
        <v>11010023</v>
      </c>
      <c r="B87" s="79">
        <v>4</v>
      </c>
      <c r="C87" s="78">
        <v>8040230</v>
      </c>
      <c r="D87" s="79">
        <v>7010230</v>
      </c>
      <c r="E87" s="178">
        <v>79</v>
      </c>
      <c r="F87" s="37" t="s">
        <v>218</v>
      </c>
      <c r="G87" s="37">
        <v>8510</v>
      </c>
      <c r="H87" s="100" t="s">
        <v>219</v>
      </c>
      <c r="I87" s="101">
        <v>1.2251000000000001</v>
      </c>
      <c r="J87" s="102">
        <v>3.24</v>
      </c>
      <c r="K87" s="103">
        <v>0</v>
      </c>
      <c r="L87" s="102" t="s">
        <v>31</v>
      </c>
      <c r="M87" s="104" t="s">
        <v>32</v>
      </c>
      <c r="N87" s="102" t="s">
        <v>31</v>
      </c>
      <c r="O87" s="104" t="s">
        <v>32</v>
      </c>
      <c r="P87" s="102" t="s">
        <v>31</v>
      </c>
      <c r="Q87" s="104" t="s">
        <v>32</v>
      </c>
      <c r="R87" s="102" t="s">
        <v>31</v>
      </c>
      <c r="S87" s="104" t="s">
        <v>32</v>
      </c>
      <c r="T87" s="102" t="s">
        <v>31</v>
      </c>
      <c r="U87" s="104" t="s">
        <v>32</v>
      </c>
      <c r="V87" s="102" t="s">
        <v>31</v>
      </c>
      <c r="W87" s="104" t="s">
        <v>32</v>
      </c>
      <c r="X87" s="102" t="s">
        <v>31</v>
      </c>
      <c r="Y87" s="104" t="s">
        <v>32</v>
      </c>
      <c r="Z87" s="105">
        <v>4</v>
      </c>
      <c r="AA87" s="106">
        <v>107</v>
      </c>
      <c r="AB87" s="107">
        <v>557</v>
      </c>
      <c r="AC87" s="108"/>
      <c r="AD87" s="109"/>
      <c r="AE87" s="110">
        <v>107</v>
      </c>
      <c r="AF87" s="111">
        <v>557</v>
      </c>
      <c r="AG87" s="106">
        <v>563</v>
      </c>
      <c r="AH87" s="112">
        <v>27.43</v>
      </c>
      <c r="AI87" s="103"/>
      <c r="AJ87" s="113" t="s">
        <v>36</v>
      </c>
      <c r="AK87" s="77" t="s">
        <v>68</v>
      </c>
    </row>
    <row r="88" spans="1:37" x14ac:dyDescent="0.2">
      <c r="A88" s="78">
        <v>11010023</v>
      </c>
      <c r="B88" s="79">
        <v>4</v>
      </c>
      <c r="C88" s="78">
        <v>8040306</v>
      </c>
      <c r="D88" s="79">
        <v>7010219</v>
      </c>
      <c r="E88" s="178">
        <v>80</v>
      </c>
      <c r="F88" s="99" t="s">
        <v>220</v>
      </c>
      <c r="G88" s="99">
        <v>8770</v>
      </c>
      <c r="H88" s="23" t="s">
        <v>221</v>
      </c>
      <c r="I88" s="24" t="s">
        <v>171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114">
        <v>176</v>
      </c>
      <c r="AA88" s="29"/>
      <c r="AB88" s="30"/>
      <c r="AC88" s="31"/>
      <c r="AD88" s="32"/>
      <c r="AE88" s="33"/>
      <c r="AF88" s="34"/>
      <c r="AG88" s="29">
        <v>47654</v>
      </c>
      <c r="AH88" s="35"/>
      <c r="AI88" s="26"/>
      <c r="AJ88" s="36" t="s">
        <v>222</v>
      </c>
      <c r="AK88" s="77" t="s">
        <v>223</v>
      </c>
    </row>
    <row r="89" spans="1:37" x14ac:dyDescent="0.2">
      <c r="A89" s="78">
        <v>11010023</v>
      </c>
      <c r="B89" s="79">
        <v>4</v>
      </c>
      <c r="C89" s="78">
        <v>8040306</v>
      </c>
      <c r="D89" s="79">
        <v>7010219</v>
      </c>
      <c r="E89" s="178">
        <v>81</v>
      </c>
      <c r="F89" s="99" t="s">
        <v>224</v>
      </c>
      <c r="G89" s="99">
        <v>8771</v>
      </c>
      <c r="H89" s="23" t="s">
        <v>225</v>
      </c>
      <c r="I89" s="24" t="s">
        <v>171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114">
        <v>100</v>
      </c>
      <c r="AA89" s="29"/>
      <c r="AB89" s="30"/>
      <c r="AC89" s="31"/>
      <c r="AD89" s="32"/>
      <c r="AE89" s="33"/>
      <c r="AF89" s="34"/>
      <c r="AG89" s="29">
        <v>13062</v>
      </c>
      <c r="AH89" s="35"/>
      <c r="AI89" s="26"/>
      <c r="AJ89" s="36" t="s">
        <v>222</v>
      </c>
      <c r="AK89" s="77" t="s">
        <v>223</v>
      </c>
    </row>
    <row r="90" spans="1:37" x14ac:dyDescent="0.2">
      <c r="A90" s="78">
        <v>11010023</v>
      </c>
      <c r="B90" s="79">
        <v>4</v>
      </c>
      <c r="C90" s="78">
        <v>8040306</v>
      </c>
      <c r="D90" s="79">
        <v>7010219</v>
      </c>
      <c r="E90" s="178">
        <v>82</v>
      </c>
      <c r="F90" s="99" t="s">
        <v>226</v>
      </c>
      <c r="G90" s="99">
        <v>8940</v>
      </c>
      <c r="H90" s="23" t="s">
        <v>227</v>
      </c>
      <c r="I90" s="24" t="s">
        <v>171</v>
      </c>
      <c r="J90" s="25">
        <v>0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114">
        <v>69</v>
      </c>
      <c r="AA90" s="29"/>
      <c r="AB90" s="30"/>
      <c r="AC90" s="31"/>
      <c r="AD90" s="32"/>
      <c r="AE90" s="33"/>
      <c r="AF90" s="34"/>
      <c r="AG90" s="29">
        <v>62184</v>
      </c>
      <c r="AH90" s="35"/>
      <c r="AI90" s="26"/>
      <c r="AJ90" s="36" t="s">
        <v>222</v>
      </c>
      <c r="AK90" s="77" t="s">
        <v>223</v>
      </c>
    </row>
    <row r="91" spans="1:37" x14ac:dyDescent="0.2">
      <c r="A91" s="78">
        <v>11010023</v>
      </c>
      <c r="B91" s="79">
        <v>4</v>
      </c>
      <c r="C91" s="78">
        <v>8040308</v>
      </c>
      <c r="D91" s="79">
        <v>7010220</v>
      </c>
      <c r="E91" s="178">
        <v>83</v>
      </c>
      <c r="F91" s="99" t="s">
        <v>228</v>
      </c>
      <c r="G91" s="99">
        <v>8996</v>
      </c>
      <c r="H91" s="23" t="s">
        <v>229</v>
      </c>
      <c r="I91" s="24" t="s">
        <v>171</v>
      </c>
      <c r="J91" s="25">
        <v>0</v>
      </c>
      <c r="K91" s="26">
        <v>0</v>
      </c>
      <c r="L91" s="25" t="s">
        <v>31</v>
      </c>
      <c r="M91" s="27" t="s">
        <v>32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114">
        <v>29</v>
      </c>
      <c r="AA91" s="29"/>
      <c r="AB91" s="30"/>
      <c r="AC91" s="31"/>
      <c r="AD91" s="32"/>
      <c r="AE91" s="33"/>
      <c r="AF91" s="34"/>
      <c r="AG91" s="29">
        <v>1194</v>
      </c>
      <c r="AH91" s="35"/>
      <c r="AI91" s="26"/>
      <c r="AJ91" s="36" t="s">
        <v>230</v>
      </c>
      <c r="AK91" s="77" t="s">
        <v>231</v>
      </c>
    </row>
    <row r="92" spans="1:37" x14ac:dyDescent="0.2">
      <c r="A92" s="78">
        <v>11010023</v>
      </c>
      <c r="B92" s="79">
        <v>4</v>
      </c>
      <c r="C92" s="78">
        <v>8010246</v>
      </c>
      <c r="D92" s="79">
        <v>7010246</v>
      </c>
      <c r="E92" s="178">
        <v>84</v>
      </c>
      <c r="F92" s="99" t="s">
        <v>232</v>
      </c>
      <c r="G92" s="99">
        <v>9059</v>
      </c>
      <c r="H92" s="23" t="s">
        <v>233</v>
      </c>
      <c r="I92" s="24" t="s">
        <v>171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114">
        <v>35</v>
      </c>
      <c r="AA92" s="29"/>
      <c r="AB92" s="30"/>
      <c r="AC92" s="31"/>
      <c r="AD92" s="32"/>
      <c r="AE92" s="33"/>
      <c r="AF92" s="34"/>
      <c r="AG92" s="29">
        <v>60309</v>
      </c>
      <c r="AH92" s="35"/>
      <c r="AI92" s="26"/>
      <c r="AJ92" s="36" t="s">
        <v>234</v>
      </c>
      <c r="AK92" s="77" t="s">
        <v>235</v>
      </c>
    </row>
    <row r="93" spans="1:37" x14ac:dyDescent="0.2">
      <c r="A93" s="78">
        <v>11010023</v>
      </c>
      <c r="B93" s="79">
        <v>4</v>
      </c>
      <c r="C93" s="78">
        <v>8010240</v>
      </c>
      <c r="D93" s="79">
        <v>7010240</v>
      </c>
      <c r="E93" s="178">
        <v>85</v>
      </c>
      <c r="F93" s="99" t="s">
        <v>236</v>
      </c>
      <c r="G93" s="99">
        <v>9067</v>
      </c>
      <c r="H93" s="23" t="s">
        <v>237</v>
      </c>
      <c r="I93" s="24" t="s">
        <v>171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114">
        <v>45</v>
      </c>
      <c r="AA93" s="29"/>
      <c r="AB93" s="30"/>
      <c r="AC93" s="31"/>
      <c r="AD93" s="32"/>
      <c r="AE93" s="33"/>
      <c r="AF93" s="34"/>
      <c r="AG93" s="29">
        <v>8351</v>
      </c>
      <c r="AH93" s="35"/>
      <c r="AI93" s="26"/>
      <c r="AJ93" s="36" t="s">
        <v>174</v>
      </c>
      <c r="AK93" s="77" t="s">
        <v>175</v>
      </c>
    </row>
    <row r="94" spans="1:37" x14ac:dyDescent="0.2">
      <c r="A94" s="78">
        <v>11010023</v>
      </c>
      <c r="B94" s="79">
        <v>4</v>
      </c>
      <c r="C94" s="78">
        <v>8040268</v>
      </c>
      <c r="D94" s="79">
        <v>7010268</v>
      </c>
      <c r="E94" s="178">
        <v>86</v>
      </c>
      <c r="F94" s="99" t="s">
        <v>238</v>
      </c>
      <c r="G94" s="99">
        <v>9070</v>
      </c>
      <c r="H94" s="23" t="s">
        <v>239</v>
      </c>
      <c r="I94" s="24">
        <v>0.92359999999999998</v>
      </c>
      <c r="J94" s="25">
        <v>-0.23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114"/>
      <c r="AA94" s="29"/>
      <c r="AB94" s="30"/>
      <c r="AC94" s="31"/>
      <c r="AD94" s="32"/>
      <c r="AE94" s="33"/>
      <c r="AF94" s="34"/>
      <c r="AG94" s="29">
        <v>277</v>
      </c>
      <c r="AH94" s="35">
        <v>-0.23</v>
      </c>
      <c r="AI94" s="26"/>
      <c r="AJ94" s="36" t="s">
        <v>240</v>
      </c>
      <c r="AK94" s="77" t="s">
        <v>241</v>
      </c>
    </row>
    <row r="95" spans="1:37" x14ac:dyDescent="0.2">
      <c r="A95" s="78">
        <v>11010023</v>
      </c>
      <c r="B95" s="79">
        <v>4</v>
      </c>
      <c r="C95" s="78">
        <v>8030140</v>
      </c>
      <c r="D95" s="79">
        <v>7010043</v>
      </c>
      <c r="E95" s="179">
        <v>87</v>
      </c>
      <c r="F95" s="2" t="s">
        <v>242</v>
      </c>
      <c r="G95" s="2">
        <v>9072</v>
      </c>
      <c r="H95" s="23" t="s">
        <v>243</v>
      </c>
      <c r="I95" s="24" t="s">
        <v>171</v>
      </c>
      <c r="J95" s="25">
        <v>0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76</v>
      </c>
      <c r="AA95" s="29"/>
      <c r="AB95" s="30">
        <v>2257</v>
      </c>
      <c r="AC95" s="31"/>
      <c r="AD95" s="32">
        <v>1471</v>
      </c>
      <c r="AE95" s="33"/>
      <c r="AF95" s="34">
        <v>786</v>
      </c>
      <c r="AG95" s="29">
        <v>51038</v>
      </c>
      <c r="AH95" s="35"/>
      <c r="AI95" s="26"/>
      <c r="AJ95" s="36" t="s">
        <v>83</v>
      </c>
      <c r="AK95" s="77" t="s">
        <v>84</v>
      </c>
    </row>
    <row r="96" spans="1:37" ht="13.5" thickBot="1" x14ac:dyDescent="0.25">
      <c r="A96" s="78">
        <v>11010023</v>
      </c>
      <c r="B96" s="79">
        <v>4</v>
      </c>
      <c r="C96" s="78">
        <v>8010237</v>
      </c>
      <c r="D96" s="79">
        <v>7010237</v>
      </c>
      <c r="E96" s="180">
        <v>88</v>
      </c>
      <c r="F96" s="147" t="s">
        <v>244</v>
      </c>
      <c r="G96" s="147">
        <v>9078</v>
      </c>
      <c r="H96" s="148" t="s">
        <v>245</v>
      </c>
      <c r="I96" s="149" t="s">
        <v>171</v>
      </c>
      <c r="J96" s="150">
        <v>0</v>
      </c>
      <c r="K96" s="151">
        <v>0</v>
      </c>
      <c r="L96" s="150" t="s">
        <v>31</v>
      </c>
      <c r="M96" s="152" t="s">
        <v>32</v>
      </c>
      <c r="N96" s="150" t="s">
        <v>31</v>
      </c>
      <c r="O96" s="152" t="s">
        <v>32</v>
      </c>
      <c r="P96" s="150" t="s">
        <v>31</v>
      </c>
      <c r="Q96" s="152" t="s">
        <v>32</v>
      </c>
      <c r="R96" s="150" t="s">
        <v>31</v>
      </c>
      <c r="S96" s="152" t="s">
        <v>32</v>
      </c>
      <c r="T96" s="150" t="s">
        <v>31</v>
      </c>
      <c r="U96" s="152" t="s">
        <v>32</v>
      </c>
      <c r="V96" s="150" t="s">
        <v>31</v>
      </c>
      <c r="W96" s="152" t="s">
        <v>32</v>
      </c>
      <c r="X96" s="150" t="s">
        <v>31</v>
      </c>
      <c r="Y96" s="152" t="s">
        <v>32</v>
      </c>
      <c r="Z96" s="153">
        <v>39</v>
      </c>
      <c r="AA96" s="154"/>
      <c r="AB96" s="155"/>
      <c r="AC96" s="156"/>
      <c r="AD96" s="157"/>
      <c r="AE96" s="158"/>
      <c r="AF96" s="159"/>
      <c r="AG96" s="154">
        <v>11131</v>
      </c>
      <c r="AH96" s="160"/>
      <c r="AI96" s="151"/>
      <c r="AJ96" s="161" t="s">
        <v>246</v>
      </c>
      <c r="AK96" s="77" t="s">
        <v>247</v>
      </c>
    </row>
    <row r="97" spans="1:37" x14ac:dyDescent="0.2">
      <c r="A97" s="78">
        <v>11010023</v>
      </c>
      <c r="B97" s="79">
        <v>4</v>
      </c>
      <c r="C97" s="78">
        <v>8030140</v>
      </c>
      <c r="D97" s="79">
        <v>7010043</v>
      </c>
      <c r="E97" s="181">
        <v>89</v>
      </c>
      <c r="F97" s="162" t="s">
        <v>248</v>
      </c>
      <c r="G97" s="162">
        <v>9079</v>
      </c>
      <c r="H97" s="163" t="s">
        <v>249</v>
      </c>
      <c r="I97" s="164" t="s">
        <v>171</v>
      </c>
      <c r="J97" s="165">
        <v>0</v>
      </c>
      <c r="K97" s="166">
        <v>0</v>
      </c>
      <c r="L97" s="165" t="s">
        <v>31</v>
      </c>
      <c r="M97" s="167" t="s">
        <v>32</v>
      </c>
      <c r="N97" s="165" t="s">
        <v>31</v>
      </c>
      <c r="O97" s="167" t="s">
        <v>32</v>
      </c>
      <c r="P97" s="165" t="s">
        <v>31</v>
      </c>
      <c r="Q97" s="167" t="s">
        <v>32</v>
      </c>
      <c r="R97" s="165" t="s">
        <v>31</v>
      </c>
      <c r="S97" s="167" t="s">
        <v>32</v>
      </c>
      <c r="T97" s="165" t="s">
        <v>31</v>
      </c>
      <c r="U97" s="167" t="s">
        <v>32</v>
      </c>
      <c r="V97" s="165" t="s">
        <v>31</v>
      </c>
      <c r="W97" s="167" t="s">
        <v>32</v>
      </c>
      <c r="X97" s="165" t="s">
        <v>31</v>
      </c>
      <c r="Y97" s="167" t="s">
        <v>32</v>
      </c>
      <c r="Z97" s="168">
        <v>34</v>
      </c>
      <c r="AA97" s="169"/>
      <c r="AB97" s="170">
        <v>3512</v>
      </c>
      <c r="AC97" s="171"/>
      <c r="AD97" s="172"/>
      <c r="AE97" s="173"/>
      <c r="AF97" s="174">
        <v>3512</v>
      </c>
      <c r="AG97" s="169">
        <v>16496</v>
      </c>
      <c r="AH97" s="175"/>
      <c r="AI97" s="166"/>
      <c r="AJ97" s="176" t="s">
        <v>83</v>
      </c>
      <c r="AK97" s="77" t="s">
        <v>84</v>
      </c>
    </row>
    <row r="98" spans="1:37" x14ac:dyDescent="0.2">
      <c r="A98" s="78">
        <v>11010023</v>
      </c>
      <c r="B98" s="79">
        <v>4</v>
      </c>
      <c r="C98" s="78">
        <v>8040201</v>
      </c>
      <c r="D98" s="79">
        <v>7010206</v>
      </c>
      <c r="E98" s="179">
        <v>90</v>
      </c>
      <c r="F98" s="2" t="s">
        <v>250</v>
      </c>
      <c r="G98" s="2">
        <v>9080</v>
      </c>
      <c r="H98" s="23" t="s">
        <v>251</v>
      </c>
      <c r="I98" s="24" t="s">
        <v>171</v>
      </c>
      <c r="J98" s="25">
        <v>0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32</v>
      </c>
      <c r="AA98" s="29"/>
      <c r="AB98" s="30"/>
      <c r="AC98" s="31"/>
      <c r="AD98" s="32"/>
      <c r="AE98" s="33"/>
      <c r="AF98" s="34"/>
      <c r="AG98" s="29">
        <v>15053</v>
      </c>
      <c r="AH98" s="35"/>
      <c r="AI98" s="26"/>
      <c r="AJ98" s="36" t="s">
        <v>252</v>
      </c>
      <c r="AK98" s="77" t="s">
        <v>253</v>
      </c>
    </row>
    <row r="99" spans="1:37" x14ac:dyDescent="0.2">
      <c r="A99" s="78">
        <v>11010023</v>
      </c>
      <c r="B99" s="79">
        <v>4</v>
      </c>
      <c r="C99" s="78">
        <v>8010022</v>
      </c>
      <c r="D99" s="79">
        <v>7010012</v>
      </c>
      <c r="E99" s="179">
        <v>91</v>
      </c>
      <c r="F99" s="2" t="s">
        <v>254</v>
      </c>
      <c r="G99" s="2">
        <v>9087</v>
      </c>
      <c r="H99" s="23" t="s">
        <v>255</v>
      </c>
      <c r="I99" s="24">
        <v>102.9864</v>
      </c>
      <c r="J99" s="25">
        <v>0.44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/>
      <c r="AA99" s="29"/>
      <c r="AB99" s="30">
        <v>65712</v>
      </c>
      <c r="AC99" s="31"/>
      <c r="AD99" s="32"/>
      <c r="AE99" s="33"/>
      <c r="AF99" s="34">
        <v>65712</v>
      </c>
      <c r="AG99" s="29">
        <v>71046</v>
      </c>
      <c r="AH99" s="35">
        <v>0.44</v>
      </c>
      <c r="AI99" s="26"/>
      <c r="AJ99" s="36" t="s">
        <v>91</v>
      </c>
      <c r="AK99" s="77" t="s">
        <v>92</v>
      </c>
    </row>
    <row r="100" spans="1:37" x14ac:dyDescent="0.2">
      <c r="A100" s="78">
        <v>11010023</v>
      </c>
      <c r="B100" s="79">
        <v>4</v>
      </c>
      <c r="C100" s="78">
        <v>8010237</v>
      </c>
      <c r="D100" s="79">
        <v>7010237</v>
      </c>
      <c r="E100" s="179">
        <v>92</v>
      </c>
      <c r="F100" s="2" t="s">
        <v>256</v>
      </c>
      <c r="G100" s="2">
        <v>9091</v>
      </c>
      <c r="H100" s="23" t="s">
        <v>257</v>
      </c>
      <c r="I100" s="24">
        <v>10.274800000000001</v>
      </c>
      <c r="J100" s="25">
        <v>5.07</v>
      </c>
      <c r="K100" s="26">
        <v>0</v>
      </c>
      <c r="L100" s="25" t="s">
        <v>31</v>
      </c>
      <c r="M100" s="27" t="s">
        <v>32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82</v>
      </c>
      <c r="AA100" s="29"/>
      <c r="AB100" s="30">
        <v>2535</v>
      </c>
      <c r="AC100" s="31"/>
      <c r="AD100" s="32"/>
      <c r="AE100" s="33"/>
      <c r="AF100" s="34">
        <v>2535</v>
      </c>
      <c r="AG100" s="29">
        <v>2682</v>
      </c>
      <c r="AH100" s="35">
        <v>6.65</v>
      </c>
      <c r="AI100" s="26"/>
      <c r="AJ100" s="36" t="s">
        <v>246</v>
      </c>
      <c r="AK100" s="77" t="s">
        <v>247</v>
      </c>
    </row>
    <row r="101" spans="1:37" x14ac:dyDescent="0.2">
      <c r="A101" s="78">
        <v>11010023</v>
      </c>
      <c r="B101" s="79">
        <v>4</v>
      </c>
      <c r="C101" s="78">
        <v>8040268</v>
      </c>
      <c r="D101" s="79">
        <v>7010268</v>
      </c>
      <c r="E101" s="179">
        <v>93</v>
      </c>
      <c r="F101" s="2" t="s">
        <v>258</v>
      </c>
      <c r="G101" s="2">
        <v>9092</v>
      </c>
      <c r="H101" s="23" t="s">
        <v>259</v>
      </c>
      <c r="I101" s="24">
        <v>96.696799999999996</v>
      </c>
      <c r="J101" s="25">
        <v>-0.33</v>
      </c>
      <c r="K101" s="26">
        <v>0</v>
      </c>
      <c r="L101" s="25" t="s">
        <v>31</v>
      </c>
      <c r="M101" s="27" t="s">
        <v>32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/>
      <c r="AA101" s="29"/>
      <c r="AB101" s="30"/>
      <c r="AC101" s="31"/>
      <c r="AD101" s="32"/>
      <c r="AE101" s="33"/>
      <c r="AF101" s="34"/>
      <c r="AG101" s="29">
        <v>290</v>
      </c>
      <c r="AH101" s="35">
        <v>-0.33</v>
      </c>
      <c r="AI101" s="26"/>
      <c r="AJ101" s="36" t="s">
        <v>240</v>
      </c>
      <c r="AK101" s="80" t="s">
        <v>241</v>
      </c>
    </row>
    <row r="102" spans="1:37" x14ac:dyDescent="0.2">
      <c r="A102" s="78">
        <v>11010023</v>
      </c>
      <c r="B102" s="79">
        <v>4</v>
      </c>
      <c r="C102" s="78">
        <v>8030140</v>
      </c>
      <c r="D102" s="79">
        <v>7010043</v>
      </c>
      <c r="E102" s="179">
        <v>94</v>
      </c>
      <c r="F102" s="2" t="s">
        <v>260</v>
      </c>
      <c r="G102" s="2">
        <v>9093</v>
      </c>
      <c r="H102" s="23" t="s">
        <v>261</v>
      </c>
      <c r="I102" s="24">
        <v>10.0029</v>
      </c>
      <c r="J102" s="25">
        <v>2.48</v>
      </c>
      <c r="K102" s="26">
        <v>0</v>
      </c>
      <c r="L102" s="25" t="s">
        <v>31</v>
      </c>
      <c r="M102" s="27" t="s">
        <v>32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27</v>
      </c>
      <c r="AA102" s="29">
        <v>482</v>
      </c>
      <c r="AB102" s="30">
        <v>29350</v>
      </c>
      <c r="AC102" s="31">
        <v>1341</v>
      </c>
      <c r="AD102" s="32">
        <v>1435</v>
      </c>
      <c r="AE102" s="33">
        <v>-859</v>
      </c>
      <c r="AF102" s="34">
        <v>27915</v>
      </c>
      <c r="AG102" s="29">
        <v>28246</v>
      </c>
      <c r="AH102" s="35">
        <v>-0.59</v>
      </c>
      <c r="AI102" s="26"/>
      <c r="AJ102" s="36" t="s">
        <v>83</v>
      </c>
      <c r="AK102" s="77" t="s">
        <v>84</v>
      </c>
    </row>
    <row r="103" spans="1:37" x14ac:dyDescent="0.2">
      <c r="A103" s="78">
        <v>11010023</v>
      </c>
      <c r="B103" s="79">
        <v>4</v>
      </c>
      <c r="C103" s="78">
        <v>8020092</v>
      </c>
      <c r="D103" s="79">
        <v>7010243</v>
      </c>
      <c r="E103" s="179">
        <v>95</v>
      </c>
      <c r="F103" s="2" t="s">
        <v>262</v>
      </c>
      <c r="G103" s="2">
        <v>9094</v>
      </c>
      <c r="H103" s="23" t="s">
        <v>263</v>
      </c>
      <c r="I103" s="24" t="s">
        <v>171</v>
      </c>
      <c r="J103" s="25">
        <v>0</v>
      </c>
      <c r="K103" s="26">
        <v>0</v>
      </c>
      <c r="L103" s="25" t="s">
        <v>31</v>
      </c>
      <c r="M103" s="27" t="s">
        <v>32</v>
      </c>
      <c r="N103" s="25" t="s">
        <v>31</v>
      </c>
      <c r="O103" s="27" t="s">
        <v>32</v>
      </c>
      <c r="P103" s="25" t="s">
        <v>31</v>
      </c>
      <c r="Q103" s="27" t="s">
        <v>32</v>
      </c>
      <c r="R103" s="25" t="s">
        <v>31</v>
      </c>
      <c r="S103" s="27" t="s">
        <v>32</v>
      </c>
      <c r="T103" s="25" t="s">
        <v>31</v>
      </c>
      <c r="U103" s="27" t="s">
        <v>32</v>
      </c>
      <c r="V103" s="25" t="s">
        <v>31</v>
      </c>
      <c r="W103" s="27" t="s">
        <v>32</v>
      </c>
      <c r="X103" s="25" t="s">
        <v>31</v>
      </c>
      <c r="Y103" s="27" t="s">
        <v>32</v>
      </c>
      <c r="Z103" s="28">
        <v>1</v>
      </c>
      <c r="AA103" s="29"/>
      <c r="AB103" s="30">
        <v>300</v>
      </c>
      <c r="AC103" s="31"/>
      <c r="AD103" s="32"/>
      <c r="AE103" s="33"/>
      <c r="AF103" s="34">
        <v>300</v>
      </c>
      <c r="AG103" s="29">
        <v>300</v>
      </c>
      <c r="AH103" s="35"/>
      <c r="AI103" s="26"/>
      <c r="AJ103" s="36" t="s">
        <v>264</v>
      </c>
      <c r="AK103" s="77" t="s">
        <v>265</v>
      </c>
    </row>
    <row r="104" spans="1:37" x14ac:dyDescent="0.2">
      <c r="A104" s="78">
        <v>11010023</v>
      </c>
      <c r="B104" s="79">
        <v>4</v>
      </c>
      <c r="C104" s="78">
        <v>8040306</v>
      </c>
      <c r="D104" s="79">
        <v>7010219</v>
      </c>
      <c r="E104" s="179">
        <v>96</v>
      </c>
      <c r="F104" s="2" t="s">
        <v>266</v>
      </c>
      <c r="G104" s="2">
        <v>9112</v>
      </c>
      <c r="H104" s="23" t="s">
        <v>267</v>
      </c>
      <c r="I104" s="24" t="s">
        <v>171</v>
      </c>
      <c r="J104" s="25">
        <v>0</v>
      </c>
      <c r="K104" s="26">
        <v>0</v>
      </c>
      <c r="L104" s="25" t="s">
        <v>31</v>
      </c>
      <c r="M104" s="27" t="s">
        <v>32</v>
      </c>
      <c r="N104" s="25" t="s">
        <v>31</v>
      </c>
      <c r="O104" s="27" t="s">
        <v>32</v>
      </c>
      <c r="P104" s="25" t="s">
        <v>31</v>
      </c>
      <c r="Q104" s="27" t="s">
        <v>32</v>
      </c>
      <c r="R104" s="25" t="s">
        <v>31</v>
      </c>
      <c r="S104" s="27" t="s">
        <v>32</v>
      </c>
      <c r="T104" s="25" t="s">
        <v>31</v>
      </c>
      <c r="U104" s="27" t="s">
        <v>32</v>
      </c>
      <c r="V104" s="25" t="s">
        <v>31</v>
      </c>
      <c r="W104" s="27" t="s">
        <v>32</v>
      </c>
      <c r="X104" s="25" t="s">
        <v>31</v>
      </c>
      <c r="Y104" s="27" t="s">
        <v>32</v>
      </c>
      <c r="Z104" s="28">
        <v>333</v>
      </c>
      <c r="AA104" s="29"/>
      <c r="AB104" s="30"/>
      <c r="AC104" s="31"/>
      <c r="AD104" s="32"/>
      <c r="AE104" s="33"/>
      <c r="AF104" s="34"/>
      <c r="AG104" s="29">
        <v>33087</v>
      </c>
      <c r="AH104" s="35"/>
      <c r="AI104" s="26"/>
      <c r="AJ104" s="36" t="s">
        <v>222</v>
      </c>
      <c r="AK104" s="77" t="s">
        <v>223</v>
      </c>
    </row>
    <row r="105" spans="1:37" x14ac:dyDescent="0.2">
      <c r="A105" s="78">
        <v>11010023</v>
      </c>
      <c r="B105" s="79">
        <v>4</v>
      </c>
      <c r="C105" s="78">
        <v>8040306</v>
      </c>
      <c r="D105" s="79">
        <v>7010219</v>
      </c>
      <c r="E105" s="179">
        <v>97</v>
      </c>
      <c r="F105" s="2" t="s">
        <v>268</v>
      </c>
      <c r="G105" s="2">
        <v>9113</v>
      </c>
      <c r="H105" s="23" t="s">
        <v>269</v>
      </c>
      <c r="I105" s="24" t="s">
        <v>171</v>
      </c>
      <c r="J105" s="25">
        <v>0</v>
      </c>
      <c r="K105" s="26">
        <v>0</v>
      </c>
      <c r="L105" s="25" t="s">
        <v>31</v>
      </c>
      <c r="M105" s="27" t="s">
        <v>32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33</v>
      </c>
      <c r="AA105" s="29"/>
      <c r="AB105" s="30"/>
      <c r="AC105" s="31"/>
      <c r="AD105" s="32"/>
      <c r="AE105" s="33"/>
      <c r="AF105" s="34"/>
      <c r="AG105" s="29">
        <v>20339</v>
      </c>
      <c r="AH105" s="35"/>
      <c r="AI105" s="26"/>
      <c r="AJ105" s="36" t="s">
        <v>222</v>
      </c>
      <c r="AK105" s="77" t="s">
        <v>223</v>
      </c>
    </row>
    <row r="106" spans="1:37" ht="13.5" thickBot="1" x14ac:dyDescent="0.25">
      <c r="A106" s="78">
        <v>11010023</v>
      </c>
      <c r="B106" s="79">
        <v>4</v>
      </c>
      <c r="C106" s="78">
        <v>8010240</v>
      </c>
      <c r="D106" s="79">
        <v>7010240</v>
      </c>
      <c r="E106" s="180">
        <v>98</v>
      </c>
      <c r="F106" s="147" t="s">
        <v>270</v>
      </c>
      <c r="G106" s="147">
        <v>9141</v>
      </c>
      <c r="H106" s="148" t="s">
        <v>271</v>
      </c>
      <c r="I106" s="149" t="s">
        <v>171</v>
      </c>
      <c r="J106" s="150">
        <v>0</v>
      </c>
      <c r="K106" s="151">
        <v>0</v>
      </c>
      <c r="L106" s="150" t="s">
        <v>31</v>
      </c>
      <c r="M106" s="152" t="s">
        <v>32</v>
      </c>
      <c r="N106" s="150" t="s">
        <v>31</v>
      </c>
      <c r="O106" s="152" t="s">
        <v>32</v>
      </c>
      <c r="P106" s="150" t="s">
        <v>31</v>
      </c>
      <c r="Q106" s="152" t="s">
        <v>32</v>
      </c>
      <c r="R106" s="150" t="s">
        <v>31</v>
      </c>
      <c r="S106" s="152" t="s">
        <v>32</v>
      </c>
      <c r="T106" s="150" t="s">
        <v>31</v>
      </c>
      <c r="U106" s="152" t="s">
        <v>32</v>
      </c>
      <c r="V106" s="150" t="s">
        <v>31</v>
      </c>
      <c r="W106" s="152" t="s">
        <v>32</v>
      </c>
      <c r="X106" s="150" t="s">
        <v>31</v>
      </c>
      <c r="Y106" s="152" t="s">
        <v>32</v>
      </c>
      <c r="Z106" s="153">
        <v>114</v>
      </c>
      <c r="AA106" s="154"/>
      <c r="AB106" s="155"/>
      <c r="AC106" s="156"/>
      <c r="AD106" s="157"/>
      <c r="AE106" s="158"/>
      <c r="AF106" s="159"/>
      <c r="AG106" s="154">
        <v>71768</v>
      </c>
      <c r="AH106" s="160"/>
      <c r="AI106" s="151"/>
      <c r="AJ106" s="161" t="s">
        <v>174</v>
      </c>
      <c r="AK106" s="80" t="s">
        <v>175</v>
      </c>
    </row>
    <row r="107" spans="1:37" x14ac:dyDescent="0.2">
      <c r="A107" s="78">
        <v>11010023</v>
      </c>
      <c r="B107" s="79">
        <v>4</v>
      </c>
      <c r="C107" s="78">
        <v>8040308</v>
      </c>
      <c r="D107" s="79">
        <v>7010220</v>
      </c>
      <c r="E107" s="181">
        <v>99</v>
      </c>
      <c r="F107" s="162" t="s">
        <v>272</v>
      </c>
      <c r="G107" s="162">
        <v>9144</v>
      </c>
      <c r="H107" s="163" t="s">
        <v>273</v>
      </c>
      <c r="I107" s="164" t="s">
        <v>171</v>
      </c>
      <c r="J107" s="165">
        <v>0</v>
      </c>
      <c r="K107" s="166">
        <v>0</v>
      </c>
      <c r="L107" s="165" t="s">
        <v>31</v>
      </c>
      <c r="M107" s="167" t="s">
        <v>32</v>
      </c>
      <c r="N107" s="165" t="s">
        <v>31</v>
      </c>
      <c r="O107" s="167" t="s">
        <v>32</v>
      </c>
      <c r="P107" s="165" t="s">
        <v>31</v>
      </c>
      <c r="Q107" s="167" t="s">
        <v>32</v>
      </c>
      <c r="R107" s="165" t="s">
        <v>31</v>
      </c>
      <c r="S107" s="167" t="s">
        <v>32</v>
      </c>
      <c r="T107" s="165" t="s">
        <v>31</v>
      </c>
      <c r="U107" s="167" t="s">
        <v>32</v>
      </c>
      <c r="V107" s="165" t="s">
        <v>31</v>
      </c>
      <c r="W107" s="167" t="s">
        <v>32</v>
      </c>
      <c r="X107" s="165" t="s">
        <v>31</v>
      </c>
      <c r="Y107" s="167" t="s">
        <v>32</v>
      </c>
      <c r="Z107" s="168">
        <v>43</v>
      </c>
      <c r="AA107" s="169"/>
      <c r="AB107" s="170"/>
      <c r="AC107" s="171"/>
      <c r="AD107" s="172"/>
      <c r="AE107" s="173"/>
      <c r="AF107" s="174"/>
      <c r="AG107" s="169">
        <v>44424</v>
      </c>
      <c r="AH107" s="175"/>
      <c r="AI107" s="166"/>
      <c r="AJ107" s="176" t="s">
        <v>230</v>
      </c>
      <c r="AK107" s="77" t="s">
        <v>231</v>
      </c>
    </row>
    <row r="108" spans="1:37" x14ac:dyDescent="0.2">
      <c r="A108" s="78">
        <v>11010023</v>
      </c>
      <c r="B108" s="79">
        <v>4</v>
      </c>
      <c r="C108" s="78">
        <v>8040307</v>
      </c>
      <c r="D108" s="79">
        <v>7010223</v>
      </c>
      <c r="E108" s="179">
        <v>100</v>
      </c>
      <c r="F108" s="2" t="s">
        <v>274</v>
      </c>
      <c r="G108" s="2">
        <v>9151</v>
      </c>
      <c r="H108" s="23" t="s">
        <v>275</v>
      </c>
      <c r="I108" s="24">
        <v>112.788</v>
      </c>
      <c r="J108" s="25">
        <v>0.26</v>
      </c>
      <c r="K108" s="26">
        <v>0</v>
      </c>
      <c r="L108" s="25">
        <v>5.05</v>
      </c>
      <c r="M108" s="27">
        <v>44</v>
      </c>
      <c r="N108" s="25">
        <v>5.16</v>
      </c>
      <c r="O108" s="27">
        <v>20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/>
      <c r="AA108" s="29">
        <v>46</v>
      </c>
      <c r="AB108" s="30">
        <v>75</v>
      </c>
      <c r="AC108" s="31">
        <v>144</v>
      </c>
      <c r="AD108" s="32">
        <v>335</v>
      </c>
      <c r="AE108" s="33">
        <v>-98</v>
      </c>
      <c r="AF108" s="34">
        <v>-260</v>
      </c>
      <c r="AG108" s="29">
        <v>13124</v>
      </c>
      <c r="AH108" s="35">
        <v>-0.48</v>
      </c>
      <c r="AI108" s="26">
        <v>10.45</v>
      </c>
      <c r="AJ108" s="36" t="s">
        <v>114</v>
      </c>
      <c r="AK108" s="77" t="s">
        <v>115</v>
      </c>
    </row>
    <row r="109" spans="1:37" x14ac:dyDescent="0.2">
      <c r="A109" s="78">
        <v>11010023</v>
      </c>
      <c r="B109" s="79">
        <v>4</v>
      </c>
      <c r="C109" s="78">
        <v>8040308</v>
      </c>
      <c r="D109" s="79">
        <v>7010220</v>
      </c>
      <c r="E109" s="179">
        <v>101</v>
      </c>
      <c r="F109" s="2" t="s">
        <v>276</v>
      </c>
      <c r="G109" s="2">
        <v>9152</v>
      </c>
      <c r="H109" s="23" t="s">
        <v>277</v>
      </c>
      <c r="I109" s="24" t="s">
        <v>171</v>
      </c>
      <c r="J109" s="25">
        <v>0</v>
      </c>
      <c r="K109" s="26">
        <v>0</v>
      </c>
      <c r="L109" s="25" t="s">
        <v>31</v>
      </c>
      <c r="M109" s="27" t="s">
        <v>32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37</v>
      </c>
      <c r="AA109" s="29"/>
      <c r="AB109" s="30"/>
      <c r="AC109" s="31"/>
      <c r="AD109" s="32"/>
      <c r="AE109" s="33"/>
      <c r="AF109" s="34"/>
      <c r="AG109" s="29">
        <v>43425</v>
      </c>
      <c r="AH109" s="35"/>
      <c r="AI109" s="26"/>
      <c r="AJ109" s="36" t="s">
        <v>230</v>
      </c>
      <c r="AK109" s="77" t="s">
        <v>231</v>
      </c>
    </row>
    <row r="110" spans="1:37" x14ac:dyDescent="0.2">
      <c r="A110" s="78">
        <v>11010023</v>
      </c>
      <c r="B110" s="79">
        <v>4</v>
      </c>
      <c r="C110" s="78">
        <v>8040308</v>
      </c>
      <c r="D110" s="79">
        <v>7010220</v>
      </c>
      <c r="E110" s="179">
        <v>102</v>
      </c>
      <c r="F110" s="2" t="s">
        <v>278</v>
      </c>
      <c r="G110" s="2">
        <v>9156</v>
      </c>
      <c r="H110" s="23" t="s">
        <v>279</v>
      </c>
      <c r="I110" s="24" t="s">
        <v>171</v>
      </c>
      <c r="J110" s="25">
        <v>0</v>
      </c>
      <c r="K110" s="26">
        <v>0</v>
      </c>
      <c r="L110" s="25" t="s">
        <v>31</v>
      </c>
      <c r="M110" s="27" t="s">
        <v>32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1</v>
      </c>
      <c r="AA110" s="29"/>
      <c r="AB110" s="30"/>
      <c r="AC110" s="31"/>
      <c r="AD110" s="32"/>
      <c r="AE110" s="33"/>
      <c r="AF110" s="34"/>
      <c r="AG110" s="29">
        <v>101251</v>
      </c>
      <c r="AH110" s="35"/>
      <c r="AI110" s="26"/>
      <c r="AJ110" s="36" t="s">
        <v>230</v>
      </c>
      <c r="AK110" s="77" t="s">
        <v>231</v>
      </c>
    </row>
    <row r="111" spans="1:37" x14ac:dyDescent="0.2">
      <c r="A111" s="78">
        <v>11010023</v>
      </c>
      <c r="B111" s="79">
        <v>4</v>
      </c>
      <c r="C111" s="78">
        <v>8010240</v>
      </c>
      <c r="D111" s="79">
        <v>7010240</v>
      </c>
      <c r="E111" s="179">
        <v>103</v>
      </c>
      <c r="F111" s="2" t="s">
        <v>280</v>
      </c>
      <c r="G111" s="2">
        <v>9160</v>
      </c>
      <c r="H111" s="23" t="s">
        <v>281</v>
      </c>
      <c r="I111" s="24" t="s">
        <v>171</v>
      </c>
      <c r="J111" s="25">
        <v>0</v>
      </c>
      <c r="K111" s="26">
        <v>0</v>
      </c>
      <c r="L111" s="25" t="s">
        <v>31</v>
      </c>
      <c r="M111" s="27" t="s">
        <v>32</v>
      </c>
      <c r="N111" s="25" t="s">
        <v>31</v>
      </c>
      <c r="O111" s="27" t="s">
        <v>32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20</v>
      </c>
      <c r="AA111" s="29"/>
      <c r="AB111" s="30"/>
      <c r="AC111" s="31"/>
      <c r="AD111" s="32"/>
      <c r="AE111" s="33"/>
      <c r="AF111" s="34"/>
      <c r="AG111" s="29">
        <v>37298</v>
      </c>
      <c r="AH111" s="35"/>
      <c r="AI111" s="26"/>
      <c r="AJ111" s="36" t="s">
        <v>174</v>
      </c>
      <c r="AK111" s="80" t="s">
        <v>175</v>
      </c>
    </row>
    <row r="112" spans="1:37" x14ac:dyDescent="0.2">
      <c r="A112" s="78">
        <v>11010023</v>
      </c>
      <c r="B112" s="79">
        <v>4</v>
      </c>
      <c r="C112" s="78">
        <v>8030140</v>
      </c>
      <c r="D112" s="79">
        <v>7010043</v>
      </c>
      <c r="E112" s="179">
        <v>104</v>
      </c>
      <c r="F112" s="2" t="s">
        <v>282</v>
      </c>
      <c r="G112" s="2">
        <v>9172</v>
      </c>
      <c r="H112" s="23" t="s">
        <v>283</v>
      </c>
      <c r="I112" s="24" t="s">
        <v>171</v>
      </c>
      <c r="J112" s="25">
        <v>0</v>
      </c>
      <c r="K112" s="26">
        <v>0</v>
      </c>
      <c r="L112" s="25" t="s">
        <v>31</v>
      </c>
      <c r="M112" s="27" t="s">
        <v>32</v>
      </c>
      <c r="N112" s="25" t="s">
        <v>31</v>
      </c>
      <c r="O112" s="27" t="s">
        <v>32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4</v>
      </c>
      <c r="AA112" s="29"/>
      <c r="AB112" s="30"/>
      <c r="AC112" s="31"/>
      <c r="AD112" s="32">
        <v>294</v>
      </c>
      <c r="AE112" s="33"/>
      <c r="AF112" s="34">
        <v>-294</v>
      </c>
      <c r="AG112" s="29">
        <v>5091</v>
      </c>
      <c r="AH112" s="35"/>
      <c r="AI112" s="26"/>
      <c r="AJ112" s="36" t="s">
        <v>83</v>
      </c>
      <c r="AK112" s="77" t="s">
        <v>84</v>
      </c>
    </row>
    <row r="113" spans="1:37" x14ac:dyDescent="0.2">
      <c r="A113" s="78">
        <v>11010023</v>
      </c>
      <c r="B113" s="79">
        <v>4</v>
      </c>
      <c r="C113" s="78">
        <v>8030140</v>
      </c>
      <c r="D113" s="79">
        <v>7010043</v>
      </c>
      <c r="E113" s="179">
        <v>105</v>
      </c>
      <c r="F113" s="2" t="s">
        <v>284</v>
      </c>
      <c r="G113" s="2">
        <v>9183</v>
      </c>
      <c r="H113" s="23" t="s">
        <v>285</v>
      </c>
      <c r="I113" s="24" t="s">
        <v>171</v>
      </c>
      <c r="J113" s="25">
        <v>0</v>
      </c>
      <c r="K113" s="26">
        <v>0</v>
      </c>
      <c r="L113" s="25" t="s">
        <v>31</v>
      </c>
      <c r="M113" s="27" t="s">
        <v>32</v>
      </c>
      <c r="N113" s="25" t="s">
        <v>31</v>
      </c>
      <c r="O113" s="27" t="s">
        <v>32</v>
      </c>
      <c r="P113" s="25" t="s">
        <v>31</v>
      </c>
      <c r="Q113" s="27" t="s">
        <v>32</v>
      </c>
      <c r="R113" s="25" t="s">
        <v>31</v>
      </c>
      <c r="S113" s="27" t="s">
        <v>32</v>
      </c>
      <c r="T113" s="25" t="s">
        <v>31</v>
      </c>
      <c r="U113" s="27" t="s">
        <v>32</v>
      </c>
      <c r="V113" s="25" t="s">
        <v>31</v>
      </c>
      <c r="W113" s="27" t="s">
        <v>32</v>
      </c>
      <c r="X113" s="25" t="s">
        <v>31</v>
      </c>
      <c r="Y113" s="27" t="s">
        <v>32</v>
      </c>
      <c r="Z113" s="28">
        <v>33</v>
      </c>
      <c r="AA113" s="29"/>
      <c r="AB113" s="30">
        <v>145</v>
      </c>
      <c r="AC113" s="31"/>
      <c r="AD113" s="32"/>
      <c r="AE113" s="33"/>
      <c r="AF113" s="34">
        <v>145</v>
      </c>
      <c r="AG113" s="29">
        <v>4846</v>
      </c>
      <c r="AH113" s="35"/>
      <c r="AI113" s="26"/>
      <c r="AJ113" s="36" t="s">
        <v>83</v>
      </c>
      <c r="AK113" s="77" t="s">
        <v>84</v>
      </c>
    </row>
    <row r="114" spans="1:37" x14ac:dyDescent="0.2">
      <c r="A114" s="78">
        <v>11010023</v>
      </c>
      <c r="B114" s="79">
        <v>4</v>
      </c>
      <c r="C114" s="78">
        <v>8040252</v>
      </c>
      <c r="D114" s="79">
        <v>7010252</v>
      </c>
      <c r="E114" s="179">
        <v>106</v>
      </c>
      <c r="F114" s="2" t="s">
        <v>286</v>
      </c>
      <c r="G114" s="2">
        <v>9190</v>
      </c>
      <c r="H114" s="23" t="s">
        <v>287</v>
      </c>
      <c r="I114" s="24">
        <v>99.115399999999994</v>
      </c>
      <c r="J114" s="25">
        <v>1.29</v>
      </c>
      <c r="K114" s="26">
        <v>0</v>
      </c>
      <c r="L114" s="25" t="s">
        <v>31</v>
      </c>
      <c r="M114" s="27" t="s">
        <v>32</v>
      </c>
      <c r="N114" s="25" t="s">
        <v>31</v>
      </c>
      <c r="O114" s="27" t="s">
        <v>32</v>
      </c>
      <c r="P114" s="25" t="s">
        <v>31</v>
      </c>
      <c r="Q114" s="27" t="s">
        <v>32</v>
      </c>
      <c r="R114" s="25" t="s">
        <v>31</v>
      </c>
      <c r="S114" s="27" t="s">
        <v>32</v>
      </c>
      <c r="T114" s="25" t="s">
        <v>31</v>
      </c>
      <c r="U114" s="27" t="s">
        <v>32</v>
      </c>
      <c r="V114" s="25" t="s">
        <v>31</v>
      </c>
      <c r="W114" s="27" t="s">
        <v>32</v>
      </c>
      <c r="X114" s="25" t="s">
        <v>31</v>
      </c>
      <c r="Y114" s="27" t="s">
        <v>32</v>
      </c>
      <c r="Z114" s="28"/>
      <c r="AA114" s="29">
        <v>5385</v>
      </c>
      <c r="AB114" s="30">
        <v>9826</v>
      </c>
      <c r="AC114" s="31"/>
      <c r="AD114" s="32"/>
      <c r="AE114" s="33">
        <v>5385</v>
      </c>
      <c r="AF114" s="34">
        <v>9826</v>
      </c>
      <c r="AG114" s="29">
        <v>10366</v>
      </c>
      <c r="AH114" s="35">
        <v>110.8</v>
      </c>
      <c r="AI114" s="26"/>
      <c r="AJ114" s="36" t="s">
        <v>288</v>
      </c>
      <c r="AK114" s="77" t="s">
        <v>289</v>
      </c>
    </row>
    <row r="115" spans="1:37" x14ac:dyDescent="0.2">
      <c r="A115" s="78">
        <v>11010023</v>
      </c>
      <c r="B115" s="79">
        <v>4</v>
      </c>
      <c r="C115" s="78">
        <v>8010237</v>
      </c>
      <c r="D115" s="79">
        <v>7010237</v>
      </c>
      <c r="E115" s="179">
        <v>107</v>
      </c>
      <c r="F115" s="2" t="s">
        <v>290</v>
      </c>
      <c r="G115" s="2">
        <v>9191</v>
      </c>
      <c r="H115" s="23" t="s">
        <v>291</v>
      </c>
      <c r="I115" s="24">
        <v>1E-3</v>
      </c>
      <c r="J115" s="25">
        <v>-1</v>
      </c>
      <c r="K115" s="26">
        <v>0</v>
      </c>
      <c r="L115" s="25" t="s">
        <v>31</v>
      </c>
      <c r="M115" s="27" t="s">
        <v>32</v>
      </c>
      <c r="N115" s="25" t="s">
        <v>31</v>
      </c>
      <c r="O115" s="27" t="s">
        <v>32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/>
      <c r="AA115" s="29"/>
      <c r="AB115" s="30"/>
      <c r="AC115" s="31"/>
      <c r="AD115" s="32"/>
      <c r="AE115" s="33"/>
      <c r="AF115" s="34"/>
      <c r="AG115" s="29"/>
      <c r="AH115" s="35"/>
      <c r="AI115" s="26"/>
      <c r="AJ115" s="36" t="s">
        <v>246</v>
      </c>
      <c r="AK115" s="77" t="s">
        <v>247</v>
      </c>
    </row>
    <row r="116" spans="1:37" ht="13.5" thickBot="1" x14ac:dyDescent="0.25">
      <c r="A116" s="78">
        <v>11010023</v>
      </c>
      <c r="B116" s="79">
        <v>4</v>
      </c>
      <c r="C116" s="78">
        <v>8040251</v>
      </c>
      <c r="D116" s="79">
        <v>7010251</v>
      </c>
      <c r="E116" s="180">
        <v>108</v>
      </c>
      <c r="F116" s="147" t="s">
        <v>292</v>
      </c>
      <c r="G116" s="147">
        <v>9264</v>
      </c>
      <c r="H116" s="148" t="s">
        <v>293</v>
      </c>
      <c r="I116" s="149">
        <v>119.9</v>
      </c>
      <c r="J116" s="150">
        <v>2.39</v>
      </c>
      <c r="K116" s="151">
        <v>0</v>
      </c>
      <c r="L116" s="150" t="s">
        <v>31</v>
      </c>
      <c r="M116" s="152" t="s">
        <v>32</v>
      </c>
      <c r="N116" s="150" t="s">
        <v>31</v>
      </c>
      <c r="O116" s="152" t="s">
        <v>32</v>
      </c>
      <c r="P116" s="150" t="s">
        <v>31</v>
      </c>
      <c r="Q116" s="152" t="s">
        <v>32</v>
      </c>
      <c r="R116" s="150" t="s">
        <v>31</v>
      </c>
      <c r="S116" s="152" t="s">
        <v>32</v>
      </c>
      <c r="T116" s="150" t="s">
        <v>31</v>
      </c>
      <c r="U116" s="152" t="s">
        <v>32</v>
      </c>
      <c r="V116" s="150" t="s">
        <v>31</v>
      </c>
      <c r="W116" s="152" t="s">
        <v>32</v>
      </c>
      <c r="X116" s="150" t="s">
        <v>31</v>
      </c>
      <c r="Y116" s="152" t="s">
        <v>32</v>
      </c>
      <c r="Z116" s="153">
        <v>1</v>
      </c>
      <c r="AA116" s="154"/>
      <c r="AB116" s="155">
        <v>104</v>
      </c>
      <c r="AC116" s="156"/>
      <c r="AD116" s="157"/>
      <c r="AE116" s="158"/>
      <c r="AF116" s="159">
        <v>104</v>
      </c>
      <c r="AG116" s="154">
        <v>125</v>
      </c>
      <c r="AH116" s="160">
        <v>2.4</v>
      </c>
      <c r="AI116" s="151"/>
      <c r="AJ116" s="161" t="s">
        <v>33</v>
      </c>
      <c r="AK116" s="80" t="s">
        <v>33</v>
      </c>
    </row>
    <row r="117" spans="1:37" x14ac:dyDescent="0.2">
      <c r="A117" s="78">
        <v>11010023</v>
      </c>
      <c r="B117" s="79">
        <v>4</v>
      </c>
      <c r="C117" s="78">
        <v>8030140</v>
      </c>
      <c r="D117" s="79">
        <v>7010043</v>
      </c>
      <c r="E117" s="181">
        <v>109</v>
      </c>
      <c r="F117" s="162" t="s">
        <v>294</v>
      </c>
      <c r="G117" s="162">
        <v>9272</v>
      </c>
      <c r="H117" s="163" t="s">
        <v>295</v>
      </c>
      <c r="I117" s="164" t="s">
        <v>171</v>
      </c>
      <c r="J117" s="165">
        <v>0</v>
      </c>
      <c r="K117" s="166">
        <v>0</v>
      </c>
      <c r="L117" s="165" t="s">
        <v>31</v>
      </c>
      <c r="M117" s="167" t="s">
        <v>32</v>
      </c>
      <c r="N117" s="165" t="s">
        <v>31</v>
      </c>
      <c r="O117" s="167" t="s">
        <v>32</v>
      </c>
      <c r="P117" s="165" t="s">
        <v>31</v>
      </c>
      <c r="Q117" s="167" t="s">
        <v>32</v>
      </c>
      <c r="R117" s="165" t="s">
        <v>31</v>
      </c>
      <c r="S117" s="167" t="s">
        <v>32</v>
      </c>
      <c r="T117" s="165" t="s">
        <v>31</v>
      </c>
      <c r="U117" s="167" t="s">
        <v>32</v>
      </c>
      <c r="V117" s="165" t="s">
        <v>31</v>
      </c>
      <c r="W117" s="167" t="s">
        <v>32</v>
      </c>
      <c r="X117" s="165" t="s">
        <v>31</v>
      </c>
      <c r="Y117" s="167" t="s">
        <v>32</v>
      </c>
      <c r="Z117" s="168">
        <v>3</v>
      </c>
      <c r="AA117" s="169"/>
      <c r="AB117" s="170">
        <v>100</v>
      </c>
      <c r="AC117" s="171"/>
      <c r="AD117" s="172">
        <v>427</v>
      </c>
      <c r="AE117" s="173"/>
      <c r="AF117" s="174">
        <v>-327</v>
      </c>
      <c r="AG117" s="169">
        <v>2639</v>
      </c>
      <c r="AH117" s="175"/>
      <c r="AI117" s="166"/>
      <c r="AJ117" s="176" t="s">
        <v>83</v>
      </c>
      <c r="AK117" s="77" t="s">
        <v>84</v>
      </c>
    </row>
    <row r="118" spans="1:37" x14ac:dyDescent="0.2">
      <c r="A118" s="78">
        <v>11010023</v>
      </c>
      <c r="B118" s="79">
        <v>4</v>
      </c>
      <c r="C118" s="78">
        <v>8010022</v>
      </c>
      <c r="D118" s="79">
        <v>7010012</v>
      </c>
      <c r="E118" s="179">
        <v>110</v>
      </c>
      <c r="F118" s="2" t="s">
        <v>296</v>
      </c>
      <c r="G118" s="2">
        <v>9287</v>
      </c>
      <c r="H118" s="23" t="s">
        <v>297</v>
      </c>
      <c r="I118" s="24">
        <v>100.60080000000001</v>
      </c>
      <c r="J118" s="25">
        <v>0.4</v>
      </c>
      <c r="K118" s="26">
        <v>0</v>
      </c>
      <c r="L118" s="25" t="s">
        <v>31</v>
      </c>
      <c r="M118" s="27" t="s">
        <v>32</v>
      </c>
      <c r="N118" s="25" t="s">
        <v>31</v>
      </c>
      <c r="O118" s="27" t="s">
        <v>32</v>
      </c>
      <c r="P118" s="25" t="s">
        <v>31</v>
      </c>
      <c r="Q118" s="27" t="s">
        <v>32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/>
      <c r="AA118" s="29"/>
      <c r="AB118" s="30">
        <v>17394</v>
      </c>
      <c r="AC118" s="31"/>
      <c r="AD118" s="32"/>
      <c r="AE118" s="33"/>
      <c r="AF118" s="34">
        <v>17394</v>
      </c>
      <c r="AG118" s="29">
        <v>17500</v>
      </c>
      <c r="AH118" s="35">
        <v>0.4</v>
      </c>
      <c r="AI118" s="26"/>
      <c r="AJ118" s="36" t="s">
        <v>91</v>
      </c>
      <c r="AK118" s="77" t="s">
        <v>92</v>
      </c>
    </row>
    <row r="119" spans="1:37" x14ac:dyDescent="0.2">
      <c r="A119" s="78">
        <v>11010023</v>
      </c>
      <c r="B119" s="79">
        <v>4</v>
      </c>
      <c r="C119" s="78">
        <v>8040252</v>
      </c>
      <c r="D119" s="79">
        <v>7010252</v>
      </c>
      <c r="E119" s="179">
        <v>111</v>
      </c>
      <c r="F119" s="2" t="s">
        <v>298</v>
      </c>
      <c r="G119" s="2">
        <v>9290</v>
      </c>
      <c r="H119" s="23" t="s">
        <v>299</v>
      </c>
      <c r="I119" s="24">
        <v>99.366799999999998</v>
      </c>
      <c r="J119" s="25">
        <v>1.34</v>
      </c>
      <c r="K119" s="26">
        <v>0</v>
      </c>
      <c r="L119" s="25" t="s">
        <v>31</v>
      </c>
      <c r="M119" s="27" t="s">
        <v>32</v>
      </c>
      <c r="N119" s="25" t="s">
        <v>31</v>
      </c>
      <c r="O119" s="27" t="s">
        <v>32</v>
      </c>
      <c r="P119" s="25" t="s">
        <v>31</v>
      </c>
      <c r="Q119" s="27" t="s">
        <v>32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/>
      <c r="AA119" s="29">
        <v>1072</v>
      </c>
      <c r="AB119" s="30">
        <v>2625</v>
      </c>
      <c r="AC119" s="31"/>
      <c r="AD119" s="32"/>
      <c r="AE119" s="33">
        <v>1072</v>
      </c>
      <c r="AF119" s="34">
        <v>2625</v>
      </c>
      <c r="AG119" s="29">
        <v>2644</v>
      </c>
      <c r="AH119" s="35">
        <v>70.42</v>
      </c>
      <c r="AI119" s="26"/>
      <c r="AJ119" s="36" t="s">
        <v>288</v>
      </c>
      <c r="AK119" s="77" t="s">
        <v>289</v>
      </c>
    </row>
    <row r="120" spans="1:37" ht="13.5" thickBot="1" x14ac:dyDescent="0.25">
      <c r="A120" s="78">
        <v>11010023</v>
      </c>
      <c r="B120" s="79">
        <v>4</v>
      </c>
      <c r="C120" s="78">
        <v>8010240</v>
      </c>
      <c r="D120" s="79">
        <v>7010240</v>
      </c>
      <c r="E120" s="182">
        <v>112</v>
      </c>
      <c r="F120" s="115" t="s">
        <v>300</v>
      </c>
      <c r="G120" s="99">
        <v>9341</v>
      </c>
      <c r="H120" s="38" t="s">
        <v>301</v>
      </c>
      <c r="I120" s="116" t="s">
        <v>171</v>
      </c>
      <c r="J120" s="117">
        <v>0</v>
      </c>
      <c r="K120" s="118">
        <v>0</v>
      </c>
      <c r="L120" s="119" t="s">
        <v>31</v>
      </c>
      <c r="M120" s="120" t="s">
        <v>32</v>
      </c>
      <c r="N120" s="119" t="s">
        <v>31</v>
      </c>
      <c r="O120" s="120" t="s">
        <v>32</v>
      </c>
      <c r="P120" s="119" t="s">
        <v>31</v>
      </c>
      <c r="Q120" s="120" t="s">
        <v>32</v>
      </c>
      <c r="R120" s="119" t="s">
        <v>31</v>
      </c>
      <c r="S120" s="120" t="s">
        <v>32</v>
      </c>
      <c r="T120" s="119" t="s">
        <v>31</v>
      </c>
      <c r="U120" s="120" t="s">
        <v>32</v>
      </c>
      <c r="V120" s="119" t="s">
        <v>31</v>
      </c>
      <c r="W120" s="120" t="s">
        <v>32</v>
      </c>
      <c r="X120" s="119" t="s">
        <v>31</v>
      </c>
      <c r="Y120" s="121" t="s">
        <v>32</v>
      </c>
      <c r="Z120" s="122">
        <v>11</v>
      </c>
      <c r="AA120" s="123"/>
      <c r="AB120" s="124"/>
      <c r="AC120" s="125"/>
      <c r="AD120" s="126"/>
      <c r="AE120" s="123"/>
      <c r="AF120" s="126"/>
      <c r="AG120" s="123">
        <v>3141</v>
      </c>
      <c r="AH120" s="127"/>
      <c r="AI120" s="128"/>
      <c r="AJ120" s="129" t="s">
        <v>174</v>
      </c>
      <c r="AK120" s="77" t="s">
        <v>175</v>
      </c>
    </row>
    <row r="121" spans="1:37" x14ac:dyDescent="0.2">
      <c r="A121" s="78"/>
      <c r="B121" s="79"/>
      <c r="C121" s="78" t="s">
        <v>214</v>
      </c>
      <c r="D121" s="79" t="s">
        <v>214</v>
      </c>
      <c r="E121" t="s">
        <v>0</v>
      </c>
      <c r="F121" t="s">
        <v>215</v>
      </c>
      <c r="G121" t="s">
        <v>31</v>
      </c>
      <c r="H121" s="130" t="s">
        <v>302</v>
      </c>
      <c r="I121" s="93" t="s">
        <v>171</v>
      </c>
      <c r="J121" s="131" t="s">
        <v>31</v>
      </c>
      <c r="K121" s="131" t="s">
        <v>31</v>
      </c>
      <c r="L121" s="131" t="s">
        <v>31</v>
      </c>
      <c r="M121" s="93" t="s">
        <v>32</v>
      </c>
      <c r="N121" s="131" t="s">
        <v>31</v>
      </c>
      <c r="O121" s="93" t="s">
        <v>32</v>
      </c>
      <c r="P121" s="131" t="s">
        <v>31</v>
      </c>
      <c r="Q121" s="93" t="s">
        <v>32</v>
      </c>
      <c r="R121" s="131" t="s">
        <v>31</v>
      </c>
      <c r="S121" s="93" t="s">
        <v>32</v>
      </c>
      <c r="T121" s="131" t="s">
        <v>31</v>
      </c>
      <c r="U121" s="93" t="s">
        <v>32</v>
      </c>
      <c r="V121" s="131" t="s">
        <v>31</v>
      </c>
      <c r="W121" s="93" t="s">
        <v>32</v>
      </c>
      <c r="X121" s="131" t="s">
        <v>31</v>
      </c>
      <c r="Y121" s="93" t="s">
        <v>32</v>
      </c>
      <c r="Z121" s="132">
        <v>1382</v>
      </c>
      <c r="AA121" s="133">
        <v>7092</v>
      </c>
      <c r="AB121" s="134">
        <v>134492</v>
      </c>
      <c r="AC121" s="135">
        <v>1485</v>
      </c>
      <c r="AD121" s="136">
        <v>3962</v>
      </c>
      <c r="AE121" s="133">
        <v>5607</v>
      </c>
      <c r="AF121" s="136">
        <v>130530</v>
      </c>
      <c r="AG121" s="137">
        <v>800945</v>
      </c>
      <c r="AH121" s="138"/>
      <c r="AI121" s="139"/>
    </row>
    <row r="122" spans="1:37" ht="13.5" thickBot="1" x14ac:dyDescent="0.25">
      <c r="A122" s="78"/>
      <c r="B122" s="79"/>
      <c r="C122" s="78" t="s">
        <v>214</v>
      </c>
      <c r="D122" s="79" t="s">
        <v>214</v>
      </c>
      <c r="E122" t="s">
        <v>0</v>
      </c>
      <c r="F122" t="s">
        <v>215</v>
      </c>
      <c r="G122" t="s">
        <v>31</v>
      </c>
      <c r="H122" s="130" t="s">
        <v>303</v>
      </c>
      <c r="I122" s="93" t="s">
        <v>171</v>
      </c>
      <c r="J122" s="131" t="s">
        <v>31</v>
      </c>
      <c r="K122" s="131" t="s">
        <v>31</v>
      </c>
      <c r="L122" s="131" t="s">
        <v>31</v>
      </c>
      <c r="M122" s="93" t="s">
        <v>32</v>
      </c>
      <c r="N122" s="131" t="s">
        <v>31</v>
      </c>
      <c r="O122" s="93" t="s">
        <v>32</v>
      </c>
      <c r="P122" s="131" t="s">
        <v>31</v>
      </c>
      <c r="Q122" s="93" t="s">
        <v>32</v>
      </c>
      <c r="R122" s="131" t="s">
        <v>31</v>
      </c>
      <c r="S122" s="93" t="s">
        <v>32</v>
      </c>
      <c r="T122" s="131" t="s">
        <v>31</v>
      </c>
      <c r="U122" s="93" t="s">
        <v>32</v>
      </c>
      <c r="V122" s="131" t="s">
        <v>31</v>
      </c>
      <c r="W122" s="93" t="s">
        <v>32</v>
      </c>
      <c r="X122" s="131" t="s">
        <v>31</v>
      </c>
      <c r="Y122" s="93" t="s">
        <v>32</v>
      </c>
      <c r="Z122" s="140">
        <v>5586</v>
      </c>
      <c r="AA122" s="72">
        <v>17552</v>
      </c>
      <c r="AB122" s="69">
        <v>374481</v>
      </c>
      <c r="AC122" s="70">
        <v>6327</v>
      </c>
      <c r="AD122" s="65">
        <v>129465</v>
      </c>
      <c r="AE122" s="72">
        <v>11225</v>
      </c>
      <c r="AF122" s="65">
        <v>245016</v>
      </c>
      <c r="AG122" s="141">
        <v>2683633</v>
      </c>
      <c r="AH122" s="142">
        <v>61.14</v>
      </c>
      <c r="AI122" s="65">
        <v>105.96</v>
      </c>
    </row>
    <row r="123" spans="1:37" x14ac:dyDescent="0.2">
      <c r="A123" s="1"/>
      <c r="B123" s="1"/>
      <c r="C123" s="1"/>
      <c r="D123" s="1"/>
      <c r="E123" s="177" t="s">
        <v>14</v>
      </c>
    </row>
    <row r="124" spans="1:37" x14ac:dyDescent="0.2">
      <c r="A124" s="1"/>
      <c r="B124" s="1"/>
      <c r="C124" s="1"/>
      <c r="D124" s="1"/>
    </row>
    <row r="125" spans="1:37" x14ac:dyDescent="0.2">
      <c r="A125" s="1"/>
      <c r="B125" s="1"/>
      <c r="C125" s="1"/>
      <c r="D125" s="1"/>
    </row>
  </sheetData>
  <mergeCells count="13">
    <mergeCell ref="X3:Y3"/>
    <mergeCell ref="L3:M3"/>
    <mergeCell ref="N3:O3"/>
    <mergeCell ref="P3:Q3"/>
    <mergeCell ref="R3:S3"/>
    <mergeCell ref="T3:U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Euros)&amp;R&amp;"Arial,Negrita"&amp;9&amp;UFondos de Inversión Libre (FIL)</oddFooter>
  </headerFooter>
  <rowBreaks count="1" manualBreakCount="1"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2019-02-11T10:56:55Z</cp:lastPrinted>
  <dcterms:created xsi:type="dcterms:W3CDTF">2000-11-24T12:41:46Z</dcterms:created>
  <dcterms:modified xsi:type="dcterms:W3CDTF">2021-11-11T10:34:52Z</dcterms:modified>
</cp:coreProperties>
</file>