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/>
  <mc:AlternateContent xmlns:mc="http://schemas.openxmlformats.org/markup-compatibility/2006">
    <mc:Choice Requires="x15">
      <x15ac:absPath xmlns:x15ac="http://schemas.microsoft.com/office/spreadsheetml/2010/11/ac" url="L:\Datos Fondos de Inversion\Estadisticas Fondos Inversión\Información ASOCIADOS\Datos 2021\2110-Octubre2021\2110-Octubre2021\Categorias Fondos\formato XLSX\"/>
    </mc:Choice>
  </mc:AlternateContent>
  <xr:revisionPtr revIDLastSave="0" documentId="8_{268AED36-080D-473D-85D4-05E7D7A77F9E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RFMx-Intern" sheetId="1" r:id="rId1"/>
  </sheets>
  <externalReferences>
    <externalReference r:id="rId2"/>
  </externalReferences>
  <definedNames>
    <definedName name="_xlnm.Print_Area" localSheetId="0">'RFMx-Intern'!$E$4:$AK$207</definedName>
    <definedName name="_xlnm.Print_Titles" localSheetId="0">'RFMx-Intern'!$1:$3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I1" i="1" l="1"/>
  <c r="AI3" i="1"/>
  <c r="AG3" i="1"/>
  <c r="AF3" i="1"/>
  <c r="AD3" i="1"/>
  <c r="AB3" i="1"/>
  <c r="Z3" i="1"/>
  <c r="X3" i="1"/>
  <c r="V3" i="1"/>
  <c r="T3" i="1"/>
  <c r="R3" i="1"/>
  <c r="P3" i="1"/>
  <c r="N3" i="1"/>
  <c r="L3" i="1"/>
  <c r="K3" i="1"/>
  <c r="I3" i="1"/>
  <c r="AJ3" i="1" l="1"/>
</calcChain>
</file>

<file path=xl/sharedStrings.xml><?xml version="1.0" encoding="utf-8"?>
<sst xmlns="http://schemas.openxmlformats.org/spreadsheetml/2006/main" count="2809" uniqueCount="509">
  <si>
    <t xml:space="preserve">    </t>
  </si>
  <si>
    <t>Nombre del Fondo</t>
  </si>
  <si>
    <t>FONDOS  DE  INVERSIÓN MOBILIARIA  •  RENTA FIJA MIXTA INTERNACIONAL  •  (Importe en Miles de Euros)</t>
  </si>
  <si>
    <t>*</t>
  </si>
  <si>
    <t>(*) Datos no actualizados</t>
  </si>
  <si>
    <t>Código ISIN</t>
  </si>
  <si>
    <t>Nº CNMV</t>
  </si>
  <si>
    <t>FONDOS INCORPORADOS DURANTE EL AÑO</t>
  </si>
  <si>
    <t>nombre</t>
  </si>
  <si>
    <t>CÓDIGOS INTERNOS</t>
  </si>
  <si>
    <t>gestora</t>
  </si>
  <si>
    <t>GRUPO</t>
  </si>
  <si>
    <t>GESTORA</t>
  </si>
  <si>
    <t>Patrimonio</t>
  </si>
  <si>
    <t>variación patrim.(%)</t>
  </si>
  <si>
    <t>Categoría</t>
  </si>
  <si>
    <t>Tipos Rgtro.</t>
  </si>
  <si>
    <t>V.Liquidat</t>
  </si>
  <si>
    <t>Variación</t>
  </si>
  <si>
    <t>Rent.</t>
  </si>
  <si>
    <t>RKG</t>
  </si>
  <si>
    <t>Suscripciones</t>
  </si>
  <si>
    <t>Reembolsos</t>
  </si>
  <si>
    <t>Suscrip. Netas</t>
  </si>
  <si>
    <t>Mes</t>
  </si>
  <si>
    <t xml:space="preserve"> Mes </t>
  </si>
  <si>
    <t xml:space="preserve">  Mes </t>
  </si>
  <si>
    <t>Cuentas</t>
  </si>
  <si>
    <t>CAIXABANK AM</t>
  </si>
  <si>
    <t>KUTXABANK GESTION</t>
  </si>
  <si>
    <t>MEDIOLANUM GESTION</t>
  </si>
  <si>
    <t>ES0164701023</t>
  </si>
  <si>
    <t xml:space="preserve">MULTIAD.Gº/CFG 1855 RFMxI          </t>
  </si>
  <si>
    <t xml:space="preserve">     </t>
  </si>
  <si>
    <t xml:space="preserve">   </t>
  </si>
  <si>
    <t>GRUPO BANCA MARCH</t>
  </si>
  <si>
    <t>INVERSIS GESTION</t>
  </si>
  <si>
    <t>ES0138478039</t>
  </si>
  <si>
    <t xml:space="preserve">GCO MIXTO                          </t>
  </si>
  <si>
    <t>CATALANA OCCIDENTE</t>
  </si>
  <si>
    <t>GCO GESTION DE ACTIVOS</t>
  </si>
  <si>
    <t>ES0138885001</t>
  </si>
  <si>
    <t xml:space="preserve">FONENGIN ISR - I                   </t>
  </si>
  <si>
    <t>CAJA INGENIEROS</t>
  </si>
  <si>
    <t>CAJA INGENIEROS GESTION</t>
  </si>
  <si>
    <t>ES0110248020</t>
  </si>
  <si>
    <t xml:space="preserve">ARQUIA BANCA PRUD.30RV-C           </t>
  </si>
  <si>
    <t>CAJA ARQUITECTOS</t>
  </si>
  <si>
    <t>ARQUIGEST</t>
  </si>
  <si>
    <t>ES0110248004</t>
  </si>
  <si>
    <t xml:space="preserve">ARQUIA BANCA PRUD.30RV-B           </t>
  </si>
  <si>
    <t>ES0110248038</t>
  </si>
  <si>
    <t xml:space="preserve">ARQUIA BANCA PRUD.30RV-P           </t>
  </si>
  <si>
    <t>ES0114279005</t>
  </si>
  <si>
    <t xml:space="preserve">BBVA FUTURO SOSTE.ISR-CA           </t>
  </si>
  <si>
    <t>BBVA</t>
  </si>
  <si>
    <t>BBVA AM</t>
  </si>
  <si>
    <t>ES0182544033</t>
  </si>
  <si>
    <t xml:space="preserve">SBD PLANIFICAC.25-PREMIER          </t>
  </si>
  <si>
    <t>CREDIT AGRICOLE</t>
  </si>
  <si>
    <t>SABADELL AM</t>
  </si>
  <si>
    <t>ES0118552035</t>
  </si>
  <si>
    <t xml:space="preserve">BNP PARIBAS RF MIX.GLOBAL          </t>
  </si>
  <si>
    <t>BNP PARIBAS ESPAÑA</t>
  </si>
  <si>
    <t>BNP PARIBAS GEST.ACT.</t>
  </si>
  <si>
    <t>ES0111046043</t>
  </si>
  <si>
    <t xml:space="preserve">LIBERBANK CAPITAL FIN-R            </t>
  </si>
  <si>
    <t>UNICAJA</t>
  </si>
  <si>
    <t>LIBERBANK GESTION</t>
  </si>
  <si>
    <t>ES0161851037</t>
  </si>
  <si>
    <t xml:space="preserve">SBD URQUIJO PATR.PRIVAD.2          </t>
  </si>
  <si>
    <t>ES0111167013</t>
  </si>
  <si>
    <t xml:space="preserve">ATL CAPIT.CART.PATRIMO-L           </t>
  </si>
  <si>
    <t>ATL CAPITAL</t>
  </si>
  <si>
    <t>ATL 12 CAPITAL GESTION</t>
  </si>
  <si>
    <t>ES0105243002</t>
  </si>
  <si>
    <t xml:space="preserve">ACACIA BONOMIX-PLATA               </t>
  </si>
  <si>
    <t>ACACIA INVERSION</t>
  </si>
  <si>
    <t>ES0111046019</t>
  </si>
  <si>
    <t xml:space="preserve">LIBERBANK CAPITAL FIN-P            </t>
  </si>
  <si>
    <t>ES0182544017</t>
  </si>
  <si>
    <t xml:space="preserve">SBD PLANIFICAC.25-EMPRESA          </t>
  </si>
  <si>
    <t>ES0182544025</t>
  </si>
  <si>
    <t xml:space="preserve">SBD PLANIFICAC.25-PLUS             </t>
  </si>
  <si>
    <t>ES0122762000</t>
  </si>
  <si>
    <t xml:space="preserve">RFMI MULTIGESTION                  </t>
  </si>
  <si>
    <t>U.B.S.</t>
  </si>
  <si>
    <t>UBS GESTION</t>
  </si>
  <si>
    <t>ES0111171080</t>
  </si>
  <si>
    <t xml:space="preserve">ATL CAP.BEST MNGRS/MODE-I          </t>
  </si>
  <si>
    <t>ES0138885035</t>
  </si>
  <si>
    <t xml:space="preserve">FONENGIN ISR - A                   </t>
  </si>
  <si>
    <t>ES0174406035</t>
  </si>
  <si>
    <t xml:space="preserve">RURAL MXT. INT. 25                 </t>
  </si>
  <si>
    <t>CAJA RURAL</t>
  </si>
  <si>
    <t>GESCOOPERATIVO</t>
  </si>
  <si>
    <t>ES0182544041</t>
  </si>
  <si>
    <t xml:space="preserve">SBD PLANIFICAC.25-PYME             </t>
  </si>
  <si>
    <t>ES0147149035</t>
  </si>
  <si>
    <t xml:space="preserve">IBERCAJA GEST.EVOLUCION            </t>
  </si>
  <si>
    <t>IBERCAJA</t>
  </si>
  <si>
    <t>IBERCAJA GESTION</t>
  </si>
  <si>
    <t>ES0177124015</t>
  </si>
  <si>
    <t xml:space="preserve">INVERSABADELL 25 PREMIER           </t>
  </si>
  <si>
    <t>ES0110248012</t>
  </si>
  <si>
    <t xml:space="preserve">ARQUIA BANCA PRUD.30RV-A           </t>
  </si>
  <si>
    <t>ES0182544009</t>
  </si>
  <si>
    <t xml:space="preserve">SBD PLANIFICAC.25-BASE             </t>
  </si>
  <si>
    <t>ES0111167005</t>
  </si>
  <si>
    <t xml:space="preserve">ATL CAPIT.CART.PATRIMO-A           </t>
  </si>
  <si>
    <t>ES0111046001</t>
  </si>
  <si>
    <t xml:space="preserve">LIBERBANK CAPITAL FIN-C            </t>
  </si>
  <si>
    <t>ES0175406000</t>
  </si>
  <si>
    <t xml:space="preserve">SELECCION BANCA PRIV.30            </t>
  </si>
  <si>
    <t>ES0177124049</t>
  </si>
  <si>
    <t xml:space="preserve">INVERSABADELL 25 EMPRESA           </t>
  </si>
  <si>
    <t>ES0177124007</t>
  </si>
  <si>
    <t xml:space="preserve">INVERSABADELL 25 PLUS              </t>
  </si>
  <si>
    <t>ES0190052037</t>
  </si>
  <si>
    <t xml:space="preserve">ABANTE VALOR FIMF                  </t>
  </si>
  <si>
    <t>ABANTE</t>
  </si>
  <si>
    <t>ABANTE ASESORES Gº</t>
  </si>
  <si>
    <t>ES0114279039</t>
  </si>
  <si>
    <t xml:space="preserve">BBVA FUTURO SOSTE.ISR-A            </t>
  </si>
  <si>
    <t>ES0108373004</t>
  </si>
  <si>
    <t xml:space="preserve">ALLIANZ CARTERA MODERADA           </t>
  </si>
  <si>
    <t>ES0168797019</t>
  </si>
  <si>
    <t xml:space="preserve">GºBOUT.II/ASPAIN 11 PATRI.         </t>
  </si>
  <si>
    <t>ANDBANK ESPAÑA</t>
  </si>
  <si>
    <t>ANDBANK WM</t>
  </si>
  <si>
    <t>ES0160620003</t>
  </si>
  <si>
    <t xml:space="preserve">BNP PARI.PORTF.MODERA.-B           </t>
  </si>
  <si>
    <t>ES0111171098</t>
  </si>
  <si>
    <t xml:space="preserve">ATL CAP.BEST MNGRS/MODE-A          </t>
  </si>
  <si>
    <t>ES0179632007</t>
  </si>
  <si>
    <t xml:space="preserve">TABOR                              </t>
  </si>
  <si>
    <t>ES0111171064</t>
  </si>
  <si>
    <t xml:space="preserve">ATL CAP.BEST MNGRS/CONSER.         </t>
  </si>
  <si>
    <t>ES0112835006</t>
  </si>
  <si>
    <t xml:space="preserve">FONDMAFRE ELE.PRUDENTE-R           </t>
  </si>
  <si>
    <t>MAPFRE</t>
  </si>
  <si>
    <t>MAPFRE AM</t>
  </si>
  <si>
    <t>ES0158965006</t>
  </si>
  <si>
    <t xml:space="preserve">CAIXAB EVOLUC.SOS.15-CART.         </t>
  </si>
  <si>
    <t>CAIXABANK</t>
  </si>
  <si>
    <t>ES0171954029</t>
  </si>
  <si>
    <t xml:space="preserve">BNP P.CAAP MODERADO CL.L           </t>
  </si>
  <si>
    <t>ES0143623017</t>
  </si>
  <si>
    <t xml:space="preserve">GVC G.B.CHIPS RFMI-I               </t>
  </si>
  <si>
    <t>GVC GAESCO</t>
  </si>
  <si>
    <t>GVC GAESCO GESTION</t>
  </si>
  <si>
    <t>ES0164989008</t>
  </si>
  <si>
    <t xml:space="preserve">MUTUAF.BON.SUBORDI.III-A           </t>
  </si>
  <si>
    <t>MUTUA MADRILEÑA</t>
  </si>
  <si>
    <t>MUTUACTIVOS</t>
  </si>
  <si>
    <t>ES0177124056</t>
  </si>
  <si>
    <t xml:space="preserve">INVERSABADELL 25 PYME              </t>
  </si>
  <si>
    <t>ES0116831027</t>
  </si>
  <si>
    <t xml:space="preserve">GES.BOUTIQ./C2 ESTR.EQUI.          </t>
  </si>
  <si>
    <t>ES0142101007</t>
  </si>
  <si>
    <t xml:space="preserve">GESTIF.CAR.PREMIER 25-BA           </t>
  </si>
  <si>
    <t>BANCO CAMINOS</t>
  </si>
  <si>
    <t>GESTIFONSA</t>
  </si>
  <si>
    <t>ES0158976003</t>
  </si>
  <si>
    <t xml:space="preserve">CAIXAB SOY ASI CAUTO-CART.         </t>
  </si>
  <si>
    <t>ES0160620037</t>
  </si>
  <si>
    <t xml:space="preserve">BNP PARI.PORTF.MODERA.-A           </t>
  </si>
  <si>
    <t>ES0171962006</t>
  </si>
  <si>
    <t xml:space="preserve">BANKOA SELEC.ESTRATEG.20           </t>
  </si>
  <si>
    <t>ABANCA</t>
  </si>
  <si>
    <t>BANKOA GESTION</t>
  </si>
  <si>
    <t>ES0171954011</t>
  </si>
  <si>
    <t xml:space="preserve">BNP P.CAAP MODERADO CL.C           </t>
  </si>
  <si>
    <t>ES0111046027</t>
  </si>
  <si>
    <t xml:space="preserve">LIBERBANK CAPITAL FIN-B            </t>
  </si>
  <si>
    <t>ES0115087001</t>
  </si>
  <si>
    <t xml:space="preserve">BANKINTER PREM.CONSERV.-B          </t>
  </si>
  <si>
    <t>BANKINTER</t>
  </si>
  <si>
    <t>BANKINTER Gº ACTIVOS</t>
  </si>
  <si>
    <t>ES0138354032</t>
  </si>
  <si>
    <t xml:space="preserve">FONDO ARTAC                        </t>
  </si>
  <si>
    <t>SANTANDER</t>
  </si>
  <si>
    <t>SANTANDER AM</t>
  </si>
  <si>
    <t>ES0177124031</t>
  </si>
  <si>
    <t xml:space="preserve">INVERSABADELL 25 BASE              </t>
  </si>
  <si>
    <t>ES0111046035</t>
  </si>
  <si>
    <t xml:space="preserve">LIBERBANK CAPITAL FIN-A            </t>
  </si>
  <si>
    <t>ES0158965030</t>
  </si>
  <si>
    <t xml:space="preserve">CAIXAB EVOLUC.SOS.15-UNIV.         </t>
  </si>
  <si>
    <t>ES0164744015</t>
  </si>
  <si>
    <t xml:space="preserve">MUTUAFONDO EVOLUCION-F             </t>
  </si>
  <si>
    <t>ES0143623009</t>
  </si>
  <si>
    <t xml:space="preserve">GVC G.B.CHIPS RFMI-A               </t>
  </si>
  <si>
    <t>ES0171954003</t>
  </si>
  <si>
    <t xml:space="preserve">BNP P.CAAP MODERADO CL.B           </t>
  </si>
  <si>
    <t>ES0158976037</t>
  </si>
  <si>
    <t xml:space="preserve">CAIXAB SOY ASI CAUTO-UNIV.         </t>
  </si>
  <si>
    <t>ES0164745004</t>
  </si>
  <si>
    <t xml:space="preserve">MUTUAFONDO MIXTO DOLAR             </t>
  </si>
  <si>
    <t>ES0138914033</t>
  </si>
  <si>
    <t xml:space="preserve">MERCH-FONTEMAR                     </t>
  </si>
  <si>
    <t>ES0133400020</t>
  </si>
  <si>
    <t xml:space="preserve">ABANCA GESTION/MODERADO            </t>
  </si>
  <si>
    <t>IMANTIA CAPITAL</t>
  </si>
  <si>
    <t>ES0172053029</t>
  </si>
  <si>
    <t xml:space="preserve">PSN MULTI-RF MXT INTERNA           </t>
  </si>
  <si>
    <t>ES0114769039</t>
  </si>
  <si>
    <t xml:space="preserve">CAIXAB MX FUT.SOST.INTER           </t>
  </si>
  <si>
    <t>ES0146794005</t>
  </si>
  <si>
    <t xml:space="preserve">IBERCAJA GEST.EQUILIBRADA          </t>
  </si>
  <si>
    <t>ES0116405004</t>
  </si>
  <si>
    <t xml:space="preserve">CARTERA NARANJA 20/80              </t>
  </si>
  <si>
    <t>AMUNDI IBERIA</t>
  </si>
  <si>
    <t>ES0115087019</t>
  </si>
  <si>
    <t xml:space="preserve">BANKINTER PREM.CONSERV.-A          </t>
  </si>
  <si>
    <t>ES0115087027</t>
  </si>
  <si>
    <t xml:space="preserve">BANKINTER PREM.CONSERV.-D          </t>
  </si>
  <si>
    <t>ES0174641003</t>
  </si>
  <si>
    <t xml:space="preserve">SANTALUCIA SELEC.MO.CL-A           </t>
  </si>
  <si>
    <t>SANTA LUCIA</t>
  </si>
  <si>
    <t>SANTA LUCIA AM</t>
  </si>
  <si>
    <t>ES0164744023</t>
  </si>
  <si>
    <t xml:space="preserve">MUTUAFONDO EVOLUCION-L             </t>
  </si>
  <si>
    <t>ES0165183015</t>
  </si>
  <si>
    <t xml:space="preserve">MUTUAF.MX.SELEC.CLASE C            </t>
  </si>
  <si>
    <t>ES0118532003</t>
  </si>
  <si>
    <t xml:space="preserve">BNP PARIBAS GEST.MODER-B           </t>
  </si>
  <si>
    <t>ES0140073000</t>
  </si>
  <si>
    <t xml:space="preserve">ABANCA RENTA FIJA MIXTA            </t>
  </si>
  <si>
    <t>ES0171954037</t>
  </si>
  <si>
    <t xml:space="preserve">BNP P.CAAP MODERADO CL.A           </t>
  </si>
  <si>
    <t>ES0114769021</t>
  </si>
  <si>
    <t xml:space="preserve">CAIXAB MX FUT.SOST.CARTE           </t>
  </si>
  <si>
    <t>ES0147868030</t>
  </si>
  <si>
    <t xml:space="preserve">IMDI FUNDS / IMDI AZUL             </t>
  </si>
  <si>
    <t>INTERMONEY</t>
  </si>
  <si>
    <t>INTERMONEY GESTION</t>
  </si>
  <si>
    <t>ES0162230033</t>
  </si>
  <si>
    <t xml:space="preserve">BANKOA SELEC,ESTRATE.ISR           </t>
  </si>
  <si>
    <t>ES0113500005</t>
  </si>
  <si>
    <t xml:space="preserve">BK PLATEA CONSERVADORA-B           </t>
  </si>
  <si>
    <t>ES0183101007</t>
  </si>
  <si>
    <t xml:space="preserve">LABORAL KUTXA AKTIBO EKI           </t>
  </si>
  <si>
    <t>LABORAL KUTXA</t>
  </si>
  <si>
    <t>CAJA LABORAL GESTION</t>
  </si>
  <si>
    <t>ES0174641011</t>
  </si>
  <si>
    <t xml:space="preserve">SANTALUCIA SELEC.MO.CL-B           </t>
  </si>
  <si>
    <t>ES0170270039</t>
  </si>
  <si>
    <t xml:space="preserve">FONDIBAS MIXTO                     </t>
  </si>
  <si>
    <t>TR3A AM</t>
  </si>
  <si>
    <t>NOBANGEST</t>
  </si>
  <si>
    <t>ES0164744007</t>
  </si>
  <si>
    <t xml:space="preserve">MUTUAFONDO EVOLUCION-A             </t>
  </si>
  <si>
    <t>ES0113500013</t>
  </si>
  <si>
    <t xml:space="preserve">BK PLATEA DINAMICO-A               </t>
  </si>
  <si>
    <t>ES0158302010</t>
  </si>
  <si>
    <t xml:space="preserve">LIBERBANK GLOBAL MACRO-P           </t>
  </si>
  <si>
    <t>ES0118532037</t>
  </si>
  <si>
    <t xml:space="preserve">BNP PARIBAS GEST.MODER-A           </t>
  </si>
  <si>
    <t>ES0113500021</t>
  </si>
  <si>
    <t xml:space="preserve">BN PLATEA CONSERVADORA-R           </t>
  </si>
  <si>
    <t>ES0113500039</t>
  </si>
  <si>
    <t xml:space="preserve">BK PLATEA CONSERVADORA-D           </t>
  </si>
  <si>
    <t>ES0132467038</t>
  </si>
  <si>
    <t xml:space="preserve">SEQUEFONDO                         </t>
  </si>
  <si>
    <t>ES0114769013</t>
  </si>
  <si>
    <t xml:space="preserve">CAIXAB MX FUT.SOST.PLUS            </t>
  </si>
  <si>
    <t>ES0156832000</t>
  </si>
  <si>
    <t xml:space="preserve">RURAL MIXTO INTERNACIO.15          </t>
  </si>
  <si>
    <t>ES0114769005</t>
  </si>
  <si>
    <t xml:space="preserve">CAIXAB MX FUT.SOST.UNIVER          </t>
  </si>
  <si>
    <t>ES0175426016</t>
  </si>
  <si>
    <t xml:space="preserve">BNP PARIBAS FLEX.MAX30-L           </t>
  </si>
  <si>
    <t>ES0173270002</t>
  </si>
  <si>
    <t xml:space="preserve">R4 ACTIVA DOLCE 0-30 I             </t>
  </si>
  <si>
    <t>RENTA 4</t>
  </si>
  <si>
    <t>RENTA 4 GESTORA</t>
  </si>
  <si>
    <t>ES0175426032</t>
  </si>
  <si>
    <t xml:space="preserve">BNP PARIBAS FLEX.MAX30-B           </t>
  </si>
  <si>
    <t>ES0158302002</t>
  </si>
  <si>
    <t xml:space="preserve">LIBERBANK GLOBAL MACRO-A           </t>
  </si>
  <si>
    <t>ES0165183007</t>
  </si>
  <si>
    <t xml:space="preserve">MUTUAF.Mx.SELEC.CLASE A            </t>
  </si>
  <si>
    <t>ES0173311095</t>
  </si>
  <si>
    <t xml:space="preserve">R4 MULTIGº/RFMx INTERNAC.          </t>
  </si>
  <si>
    <t>ES0138047008</t>
  </si>
  <si>
    <t xml:space="preserve">FONDITEL RFMx.INTER.CLA.B          </t>
  </si>
  <si>
    <t>FONDITEL</t>
  </si>
  <si>
    <t>ES0179398005</t>
  </si>
  <si>
    <t xml:space="preserve">BBVA MI OBJETIVO 2021              </t>
  </si>
  <si>
    <t>ES0107782023</t>
  </si>
  <si>
    <t xml:space="preserve">SANTANDER SOSTENIBLE 1-I           </t>
  </si>
  <si>
    <t>ES0116831068</t>
  </si>
  <si>
    <t xml:space="preserve">GES.BOUTIQ./GINV.MEDIT.AH.         </t>
  </si>
  <si>
    <t>ES0125938003</t>
  </si>
  <si>
    <t xml:space="preserve">BA SEL.ESTRA.10 CONSERVA.          </t>
  </si>
  <si>
    <t>ES0138047032</t>
  </si>
  <si>
    <t xml:space="preserve">FONDITEL RFMx.INTER.CLA.A          </t>
  </si>
  <si>
    <t>ES0162864005</t>
  </si>
  <si>
    <t xml:space="preserve">GESIURIS I2 DES.SOST.ISR           </t>
  </si>
  <si>
    <t>GESIURIS</t>
  </si>
  <si>
    <t>GESIURIS AM</t>
  </si>
  <si>
    <t>ES0114768023</t>
  </si>
  <si>
    <t xml:space="preserve">CAIXAB MX DIVIDENDOS CART.         </t>
  </si>
  <si>
    <t>ES0107782015</t>
  </si>
  <si>
    <t xml:space="preserve">SANTANDER SOSTENIBLE 1-C           </t>
  </si>
  <si>
    <t>ES0142165002</t>
  </si>
  <si>
    <t xml:space="preserve">GESTIFON.CART.PREMIER 10           </t>
  </si>
  <si>
    <t>ES0109255010</t>
  </si>
  <si>
    <t xml:space="preserve">ANCORA CONSERVADOR-INSTI           </t>
  </si>
  <si>
    <t>ORIENTA CAPITAL</t>
  </si>
  <si>
    <t>ES0125424012</t>
  </si>
  <si>
    <t xml:space="preserve">GINV.GPS/CONSERVAT.SELEC.          </t>
  </si>
  <si>
    <t>GINVEST</t>
  </si>
  <si>
    <t>GINVEST AM</t>
  </si>
  <si>
    <t>ES0164701015</t>
  </si>
  <si>
    <t xml:space="preserve">MULTIAD.Gº/KUAN RFMxINTER.         </t>
  </si>
  <si>
    <t>ES0175426008</t>
  </si>
  <si>
    <t xml:space="preserve">BNP PARIBAS FLEX.MAX30-A           </t>
  </si>
  <si>
    <t>ES0173270010</t>
  </si>
  <si>
    <t xml:space="preserve">R4 ACTIVA DOLCE 0-30 R             </t>
  </si>
  <si>
    <t>ES0124144009</t>
  </si>
  <si>
    <t xml:space="preserve">MUTUAF.DEUDA SUBORDINADA           </t>
  </si>
  <si>
    <t>ES0182035032</t>
  </si>
  <si>
    <t xml:space="preserve">UNIFOND MODERADO-A                 </t>
  </si>
  <si>
    <t>UNIGEST</t>
  </si>
  <si>
    <t>ES0109255002</t>
  </si>
  <si>
    <t xml:space="preserve">ANCORA CONSERVADOR-RETAIL          </t>
  </si>
  <si>
    <t>ES0107782007</t>
  </si>
  <si>
    <t xml:space="preserve">SANTANDER SOSTENIBLE 1-A           </t>
  </si>
  <si>
    <t>ES0123541007</t>
  </si>
  <si>
    <t xml:space="preserve">MARCH CARTERA CONSERVA-A           </t>
  </si>
  <si>
    <t>MARCH AM</t>
  </si>
  <si>
    <t>ES0174215014</t>
  </si>
  <si>
    <t xml:space="preserve">RURAL SOST.CONSERV-CARTE           </t>
  </si>
  <si>
    <t>ES0114768007</t>
  </si>
  <si>
    <t xml:space="preserve">CAIXAB MX DIVIDENDOS PLUS          </t>
  </si>
  <si>
    <t>ES0155008024</t>
  </si>
  <si>
    <t xml:space="preserve">INVERSABADELL 10 PREMIER           </t>
  </si>
  <si>
    <t>ES0116008006</t>
  </si>
  <si>
    <t xml:space="preserve">BANKOA BP P.CONSERVADOR            </t>
  </si>
  <si>
    <t>ES0114768015</t>
  </si>
  <si>
    <t xml:space="preserve">CAIXAB MX DIVIDENDOS UNIV.         </t>
  </si>
  <si>
    <t>ES0113258000</t>
  </si>
  <si>
    <t xml:space="preserve">BANKINTER PREM.DEFENSI.-B          </t>
  </si>
  <si>
    <t>ES0114387006</t>
  </si>
  <si>
    <t xml:space="preserve">KUTXABANK REN.GLOB-CARTERA         </t>
  </si>
  <si>
    <t>KUTXABANK</t>
  </si>
  <si>
    <t>ES0108643026</t>
  </si>
  <si>
    <t xml:space="preserve">ALTAIR PATRIMONIO II-L             </t>
  </si>
  <si>
    <t>ALTAIR FINANCE</t>
  </si>
  <si>
    <t>ALTAIR FINANCE AM</t>
  </si>
  <si>
    <t>ES0155008016</t>
  </si>
  <si>
    <t xml:space="preserve">INVERSABADELL 10 PLUS              </t>
  </si>
  <si>
    <t>ES0155008040</t>
  </si>
  <si>
    <t xml:space="preserve">INVERSABADELL 10 EMPRESA           </t>
  </si>
  <si>
    <t>ES0180842009</t>
  </si>
  <si>
    <t xml:space="preserve">UNIFOND CONSERVADOR-A              </t>
  </si>
  <si>
    <t>ES0108643000</t>
  </si>
  <si>
    <t xml:space="preserve">ALTAIR PATRIMONIO II-A             </t>
  </si>
  <si>
    <t>ES0113258018</t>
  </si>
  <si>
    <t xml:space="preserve">BANKINTER PREM.DEFENSI.-A          </t>
  </si>
  <si>
    <t>ES0121092003</t>
  </si>
  <si>
    <t xml:space="preserve">COMPROMISO MEDIOLANUM              </t>
  </si>
  <si>
    <t>MEDIOLANUM</t>
  </si>
  <si>
    <t>ES0113641007</t>
  </si>
  <si>
    <t xml:space="preserve">CAIXAB CAUTO DIVI.CL-CAR           </t>
  </si>
  <si>
    <t>ES0155008057</t>
  </si>
  <si>
    <t xml:space="preserve">INVERSABADELL 10 PYME              </t>
  </si>
  <si>
    <t>ES0174215006</t>
  </si>
  <si>
    <t xml:space="preserve">RURAL SOST.CONSERV-ESTAN           </t>
  </si>
  <si>
    <t>ES0108643018</t>
  </si>
  <si>
    <t xml:space="preserve">ALTAIR PATRIMONIO II-D             </t>
  </si>
  <si>
    <t>ES0174388035</t>
  </si>
  <si>
    <t xml:space="preserve">RURAL SELEC.CONSERVADORA           </t>
  </si>
  <si>
    <t>ES0137656031</t>
  </si>
  <si>
    <t xml:space="preserve">CB ESTRATEG.FLEXIB.CARTER.         </t>
  </si>
  <si>
    <t>ES0135704007</t>
  </si>
  <si>
    <t xml:space="preserve">BK PLATEA DEFENSICA-B              </t>
  </si>
  <si>
    <t>ES0155008032</t>
  </si>
  <si>
    <t xml:space="preserve">INVERSABADELL 10 BASE              </t>
  </si>
  <si>
    <t>ES0135704015</t>
  </si>
  <si>
    <t xml:space="preserve">BK PLATEA DEFENSIVA-A              </t>
  </si>
  <si>
    <t>ES0113641015</t>
  </si>
  <si>
    <t xml:space="preserve">BANKIA CUATO DIVI.CL-UNI           </t>
  </si>
  <si>
    <t>ES0137656015</t>
  </si>
  <si>
    <t xml:space="preserve">CB ESTRATEG.FLEXIB.PLATIN.         </t>
  </si>
  <si>
    <t>ES0135704023</t>
  </si>
  <si>
    <t xml:space="preserve">BK PLATEA DEFENSIVA-R              </t>
  </si>
  <si>
    <t>ES0114387030</t>
  </si>
  <si>
    <t xml:space="preserve">KUTXABANK REN.GLOB-ESTAN.          </t>
  </si>
  <si>
    <t>ES0166369035</t>
  </si>
  <si>
    <t xml:space="preserve">SABADELL AC.SOST.-PREMIER          </t>
  </si>
  <si>
    <t>ES0174349037</t>
  </si>
  <si>
    <t xml:space="preserve">RURAL PERFIL CONSERVADOR           </t>
  </si>
  <si>
    <t>ES0137656007</t>
  </si>
  <si>
    <t xml:space="preserve">CB ESTRATEG.FLEXIB.EXTRA           </t>
  </si>
  <si>
    <t>ES0166369019</t>
  </si>
  <si>
    <t xml:space="preserve">SABADELL AC.SOST.-EMPRESA          </t>
  </si>
  <si>
    <t>ES0166369027</t>
  </si>
  <si>
    <t xml:space="preserve">SABADELL AC.SOST.-PLUS             </t>
  </si>
  <si>
    <t>ES0162947032</t>
  </si>
  <si>
    <t xml:space="preserve">ABANTE RENTA FIJA                  </t>
  </si>
  <si>
    <t>ES0164989016</t>
  </si>
  <si>
    <t xml:space="preserve">MUTUAF.BON.SUBORDI.III-C           </t>
  </si>
  <si>
    <t>ES0137656023</t>
  </si>
  <si>
    <t xml:space="preserve">CB ESTRATEG.FLEXIB.PLUS            </t>
  </si>
  <si>
    <t>ES0119734020</t>
  </si>
  <si>
    <t xml:space="preserve">LIBERBANK BONOS GLOBAL-R           </t>
  </si>
  <si>
    <t>ES0160921039</t>
  </si>
  <si>
    <t xml:space="preserve">MARCH CART.DEFENSIVA-A             </t>
  </si>
  <si>
    <t>ES0166369043</t>
  </si>
  <si>
    <t xml:space="preserve">SABADELL AC.SOST.-PYME             </t>
  </si>
  <si>
    <t>ES0119734012</t>
  </si>
  <si>
    <t xml:space="preserve">LIBERBANK BONOS GLOBAL-P           </t>
  </si>
  <si>
    <t>ES0166369001</t>
  </si>
  <si>
    <t xml:space="preserve">SABADELL AC.SOST.-BASE             </t>
  </si>
  <si>
    <t>ES0176042002</t>
  </si>
  <si>
    <t xml:space="preserve">SINGULAR MULTIACT./20              </t>
  </si>
  <si>
    <t>SINGULAR BANK</t>
  </si>
  <si>
    <t>SINGULAR AM</t>
  </si>
  <si>
    <t>ES0108203003</t>
  </si>
  <si>
    <t xml:space="preserve">ALLIANZ CONSERVADOR DINA.          </t>
  </si>
  <si>
    <t>ES0164743009</t>
  </si>
  <si>
    <t xml:space="preserve">MUTUAFONDO BONOS S.IV-A            </t>
  </si>
  <si>
    <t>ES0119734004</t>
  </si>
  <si>
    <t xml:space="preserve">LIBERBANK BONOS GLOBAL-A           </t>
  </si>
  <si>
    <t>ES0119734038</t>
  </si>
  <si>
    <t xml:space="preserve">LIBERBANK BONOS GLOBAL-B           </t>
  </si>
  <si>
    <t>0S0180872006</t>
  </si>
  <si>
    <t xml:space="preserve">UNICORP SELE.MODERADO-A(F/A)       </t>
  </si>
  <si>
    <t xml:space="preserve">           </t>
  </si>
  <si>
    <t>0S0174655003</t>
  </si>
  <si>
    <t xml:space="preserve">SANTANDER COMPAÑ.0-30 -A(F/A)      </t>
  </si>
  <si>
    <t>0S0174655011</t>
  </si>
  <si>
    <t xml:space="preserve">SANTANDER COMPAÑ.0-30 -C(F/A)      </t>
  </si>
  <si>
    <t>0S0174655029</t>
  </si>
  <si>
    <t xml:space="preserve">SANTANDER COMPAÑ.0-30 -I(F/A)      </t>
  </si>
  <si>
    <t>ES0140072002</t>
  </si>
  <si>
    <t xml:space="preserve">ABACO R.FIJA MIXTA GLO-I           </t>
  </si>
  <si>
    <t>ABACO CAPITAL</t>
  </si>
  <si>
    <t>ES0143211003</t>
  </si>
  <si>
    <t xml:space="preserve">GREDOS MODERADO                    </t>
  </si>
  <si>
    <t>ASESORES Y GESTORES</t>
  </si>
  <si>
    <t>A&amp;G FONDOS</t>
  </si>
  <si>
    <t>ES0142046020</t>
  </si>
  <si>
    <t xml:space="preserve">GESEM/CONSERVADOR FLEXIB.          </t>
  </si>
  <si>
    <t xml:space="preserve">        </t>
  </si>
  <si>
    <t xml:space="preserve">            </t>
  </si>
  <si>
    <t xml:space="preserve">Rentabilidad Media Anual (%)       </t>
  </si>
  <si>
    <t xml:space="preserve">Rentabil.Media Anual (%) ponderada </t>
  </si>
  <si>
    <t>ES0184532002</t>
  </si>
  <si>
    <t xml:space="preserve">WELZIA CAPITAL SUB-DEBT            </t>
  </si>
  <si>
    <t>WELZIA</t>
  </si>
  <si>
    <t>WELZIA MANAGEMENT</t>
  </si>
  <si>
    <t>ES0140121007</t>
  </si>
  <si>
    <t xml:space="preserve">FUNDCAMI FONDO SOLIDARIO           </t>
  </si>
  <si>
    <t>ES0144255009</t>
  </si>
  <si>
    <t xml:space="preserve">IBERCAJA DIVERS.EMPRESAS           </t>
  </si>
  <si>
    <t>ES0158988008</t>
  </si>
  <si>
    <t xml:space="preserve">BANKINTER ETHOS-A                  </t>
  </si>
  <si>
    <t>ES0175813007</t>
  </si>
  <si>
    <t xml:space="preserve">MUTUAFONDO MXT INTERNACI           </t>
  </si>
  <si>
    <t>ES0158989022</t>
  </si>
  <si>
    <t xml:space="preserve">BANKINTER FLEXI.BOND-R             </t>
  </si>
  <si>
    <t>ES0178643005</t>
  </si>
  <si>
    <t xml:space="preserve">FONDO ETICO EDUCA 5.0              </t>
  </si>
  <si>
    <t>ES0137989002</t>
  </si>
  <si>
    <t xml:space="preserve">FONDO SELE/CASER AV 20-A           </t>
  </si>
  <si>
    <t>ES0105243010</t>
  </si>
  <si>
    <t xml:space="preserve">ACACIA BONOMIX-ORO                 </t>
  </si>
  <si>
    <t>ES0137989010</t>
  </si>
  <si>
    <t xml:space="preserve">FONDO SELE/CASER AV 20-B           </t>
  </si>
  <si>
    <t>ES0123541015</t>
  </si>
  <si>
    <t xml:space="preserve">MARCH CARTERA CONSERVA-I           </t>
  </si>
  <si>
    <t>ES0160921005</t>
  </si>
  <si>
    <t xml:space="preserve">MARCH CART.DEFENSIVA-I             </t>
  </si>
  <si>
    <t>ES0180842017</t>
  </si>
  <si>
    <t xml:space="preserve">UNIFOND CONSERVADOR-C              </t>
  </si>
  <si>
    <t>ES0115087035</t>
  </si>
  <si>
    <t xml:space="preserve">BANKINTER PREM.CONSERV.-R          </t>
  </si>
  <si>
    <t>ES0140072010</t>
  </si>
  <si>
    <t xml:space="preserve">ABACO R.FIJA MIXTA GLO-R           </t>
  </si>
  <si>
    <t>ES0158988032</t>
  </si>
  <si>
    <t xml:space="preserve">BANKINTER ETHOS-R                  </t>
  </si>
  <si>
    <t>ES0111203008</t>
  </si>
  <si>
    <t xml:space="preserve">SABADELL CONSOLIDA 94              </t>
  </si>
  <si>
    <t>ES0182035008</t>
  </si>
  <si>
    <t xml:space="preserve">UNIFOND MODERADO-C                 </t>
  </si>
  <si>
    <t>ES0142101015</t>
  </si>
  <si>
    <t xml:space="preserve">GESTIF.CAR.PREMIER 25-P            </t>
  </si>
  <si>
    <t>ES0113258026</t>
  </si>
  <si>
    <t xml:space="preserve">BANKINTER PREM.DEFENSI.-R          </t>
  </si>
  <si>
    <t>ES0105243028</t>
  </si>
  <si>
    <t xml:space="preserve">ACACIA BONOMIX-PLATINO             </t>
  </si>
  <si>
    <t>ES0140072028</t>
  </si>
  <si>
    <t xml:space="preserve">ABACO R.FIJA MIXTA GLO-C           </t>
  </si>
  <si>
    <t>ES0158988016</t>
  </si>
  <si>
    <t xml:space="preserve">BANKINTER ETHOS-C                  </t>
  </si>
  <si>
    <t>ES0158989006</t>
  </si>
  <si>
    <t xml:space="preserve">BANKINTER FLEXI.BOND-B             </t>
  </si>
  <si>
    <t>ES0158988024</t>
  </si>
  <si>
    <t xml:space="preserve">BANKINTER ETHOS-D                  </t>
  </si>
  <si>
    <t>ES0158989014</t>
  </si>
  <si>
    <t xml:space="preserve">BANKINTER FLEXI.BOND-C             </t>
  </si>
  <si>
    <t>ES0131462063</t>
  </si>
  <si>
    <t xml:space="preserve">G.BO-V/R.F.MIXTA GLOBAL            </t>
  </si>
  <si>
    <t xml:space="preserve">TOTAL (II) INCORPORADOS            </t>
  </si>
  <si>
    <t xml:space="preserve">TOTAL (I+II)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</si>
</sst>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24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sz val="10"/>
      <color indexed="9"/>
      <name val="Arial"/>
      <family val="2"/>
    </font>
    <font>
      <b/>
      <sz val="10"/>
      <color indexed="53"/>
      <name val="Arial"/>
      <family val="2"/>
    </font>
    <font>
      <b/>
      <sz val="10"/>
      <color indexed="12"/>
      <name val="Arial"/>
      <family val="2"/>
    </font>
    <font>
      <b/>
      <i/>
      <sz val="14"/>
      <color indexed="9"/>
      <name val="Arial"/>
      <family val="2"/>
    </font>
    <font>
      <sz val="14"/>
      <color indexed="9"/>
      <name val="Arial"/>
      <family val="2"/>
    </font>
    <font>
      <b/>
      <sz val="14"/>
      <color indexed="9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b/>
      <sz val="10"/>
      <color rgb="FF003366"/>
      <name val="Arial"/>
      <family val="2"/>
    </font>
    <font>
      <b/>
      <sz val="9"/>
      <color rgb="FF003366"/>
      <name val="Arial"/>
      <family val="2"/>
    </font>
    <font>
      <sz val="10"/>
      <color rgb="FF003366"/>
      <name val="Arial"/>
      <family val="2"/>
    </font>
    <font>
      <b/>
      <sz val="14"/>
      <color rgb="FF003366"/>
      <name val="Arial"/>
      <family val="2"/>
    </font>
    <font>
      <sz val="10"/>
      <color indexed="53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sz val="9"/>
      <color rgb="FF003366"/>
      <name val="Arial"/>
      <family val="2"/>
    </font>
    <font>
      <b/>
      <sz val="10"/>
      <color theme="4" tint="-0.249977111117893"/>
      <name val="Arial"/>
      <family val="2"/>
    </font>
    <font>
      <sz val="10"/>
      <color theme="4" tint="-0.249977111117893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00336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4" tint="-0.249977111117893"/>
        <bgColor indexed="64"/>
      </patternFill>
    </fill>
  </fills>
  <borders count="121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rgb="FFF67307"/>
      </top>
      <bottom/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/>
      <right/>
      <top/>
      <bottom style="medium">
        <color rgb="FFF67307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/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thin">
        <color rgb="FF003366"/>
      </right>
      <top/>
      <bottom style="hair">
        <color rgb="FF003366"/>
      </bottom>
      <diagonal/>
    </border>
    <border>
      <left style="thin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/>
      <bottom style="hair">
        <color rgb="FF003366"/>
      </bottom>
      <diagonal/>
    </border>
    <border>
      <left style="hair">
        <color rgb="FF003366"/>
      </left>
      <right style="hair">
        <color rgb="FF003366"/>
      </right>
      <top/>
      <bottom style="hair">
        <color rgb="FF003366"/>
      </bottom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/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 style="medium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thin">
        <color rgb="FF003366"/>
      </right>
      <top/>
      <bottom style="double">
        <color rgb="FF003366"/>
      </bottom>
      <diagonal/>
    </border>
    <border>
      <left style="thin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/>
      <top/>
      <bottom style="double">
        <color rgb="FF003366"/>
      </bottom>
      <diagonal/>
    </border>
    <border>
      <left style="hair">
        <color rgb="FF003366"/>
      </left>
      <right style="hair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 style="medium">
        <color rgb="FF003366"/>
      </right>
      <top style="double">
        <color rgb="FF003366"/>
      </top>
      <bottom/>
      <diagonal/>
    </border>
    <border>
      <left style="medium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thin">
        <color rgb="FF003366"/>
      </right>
      <top style="double">
        <color rgb="FF003366"/>
      </top>
      <bottom/>
      <diagonal/>
    </border>
    <border>
      <left style="thin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/>
      <top style="double">
        <color rgb="FF003366"/>
      </top>
      <bottom/>
      <diagonal/>
    </border>
    <border>
      <left style="hair">
        <color rgb="FF003366"/>
      </left>
      <right style="hair">
        <color rgb="FF003366"/>
      </right>
      <top style="double">
        <color rgb="FF003366"/>
      </top>
      <bottom/>
      <diagonal/>
    </border>
    <border>
      <left/>
      <right/>
      <top/>
      <bottom style="medium">
        <color theme="4" tint="-0.24994659260841701"/>
      </bottom>
      <diagonal/>
    </border>
    <border>
      <left style="medium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medium">
        <color rgb="FF003366"/>
      </right>
      <top/>
      <bottom style="medium">
        <color theme="4" tint="-0.24994659260841701"/>
      </bottom>
      <diagonal/>
    </border>
    <border>
      <left style="medium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thin">
        <color rgb="FF003366"/>
      </right>
      <top/>
      <bottom style="medium">
        <color theme="4" tint="-0.24994659260841701"/>
      </bottom>
      <diagonal/>
    </border>
    <border>
      <left style="thin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/>
      <top/>
      <bottom style="medium">
        <color theme="4" tint="-0.24994659260841701"/>
      </bottom>
      <diagonal/>
    </border>
    <border>
      <left style="hair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/>
      <right/>
      <top style="medium">
        <color theme="4" tint="-0.24994659260841701"/>
      </top>
      <bottom/>
      <diagonal/>
    </border>
    <border>
      <left style="medium">
        <color rgb="FF003366"/>
      </left>
      <right style="medium">
        <color rgb="FF003366"/>
      </right>
      <top style="medium">
        <color theme="4" tint="-0.24994659260841701"/>
      </top>
      <bottom/>
      <diagonal/>
    </border>
    <border>
      <left/>
      <right style="medium">
        <color rgb="FF003366"/>
      </right>
      <top style="medium">
        <color theme="4" tint="-0.24994659260841701"/>
      </top>
      <bottom/>
      <diagonal/>
    </border>
    <border>
      <left style="medium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 style="medium">
        <color rgb="FF003366"/>
      </right>
      <top style="medium">
        <color theme="4" tint="-0.24994659260841701"/>
      </top>
      <bottom/>
      <diagonal/>
    </border>
    <border>
      <left/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 style="thin">
        <color rgb="FF003366"/>
      </right>
      <top style="medium">
        <color theme="4" tint="-0.24994659260841701"/>
      </top>
      <bottom/>
      <diagonal/>
    </border>
    <border>
      <left style="thin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/>
      <top style="medium">
        <color theme="4" tint="-0.24994659260841701"/>
      </top>
      <bottom/>
      <diagonal/>
    </border>
    <border>
      <left style="hair">
        <color rgb="FF003366"/>
      </left>
      <right style="hair">
        <color rgb="FF003366"/>
      </right>
      <top style="medium">
        <color theme="4" tint="-0.24994659260841701"/>
      </top>
      <bottom/>
      <diagonal/>
    </border>
  </borders>
  <cellStyleXfs count="1">
    <xf numFmtId="0" fontId="0" fillId="0" borderId="0"/>
  </cellStyleXfs>
  <cellXfs count="244">
    <xf numFmtId="0" fontId="0" fillId="0" borderId="0" xfId="0"/>
    <xf numFmtId="164" fontId="0" fillId="0" borderId="0" xfId="0" applyNumberFormat="1"/>
    <xf numFmtId="0" fontId="1" fillId="0" borderId="0" xfId="0" applyFont="1"/>
    <xf numFmtId="0" fontId="3" fillId="0" borderId="0" xfId="0" applyFont="1"/>
    <xf numFmtId="0" fontId="4" fillId="0" borderId="0" xfId="0" applyFont="1"/>
    <xf numFmtId="0" fontId="1" fillId="0" borderId="0" xfId="0" applyFont="1" applyFill="1"/>
    <xf numFmtId="164" fontId="0" fillId="0" borderId="0" xfId="0" applyNumberFormat="1" applyFill="1"/>
    <xf numFmtId="2" fontId="2" fillId="0" borderId="0" xfId="0" applyNumberFormat="1" applyFont="1" applyFill="1"/>
    <xf numFmtId="2" fontId="2" fillId="0" borderId="0" xfId="0" applyNumberFormat="1" applyFont="1" applyFill="1" applyBorder="1"/>
    <xf numFmtId="0" fontId="2" fillId="0" borderId="0" xfId="0" applyFont="1" applyFill="1"/>
    <xf numFmtId="14" fontId="5" fillId="0" borderId="2" xfId="0" applyNumberFormat="1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4" fillId="0" borderId="0" xfId="0" applyFont="1" applyBorder="1"/>
    <xf numFmtId="0" fontId="4" fillId="0" borderId="1" xfId="0" applyFont="1" applyBorder="1"/>
    <xf numFmtId="0" fontId="0" fillId="0" borderId="0" xfId="0" applyBorder="1"/>
    <xf numFmtId="2" fontId="0" fillId="0" borderId="0" xfId="0" applyNumberFormat="1" applyBorder="1"/>
    <xf numFmtId="0" fontId="13" fillId="0" borderId="0" xfId="0" applyFont="1" applyAlignment="1">
      <alignment horizontal="left"/>
    </xf>
    <xf numFmtId="0" fontId="14" fillId="0" borderId="9" xfId="0" applyFont="1" applyBorder="1" applyAlignment="1">
      <alignment horizontal="center"/>
    </xf>
    <xf numFmtId="0" fontId="14" fillId="0" borderId="10" xfId="0" applyFont="1" applyBorder="1" applyAlignment="1">
      <alignment horizontal="center"/>
    </xf>
    <xf numFmtId="0" fontId="14" fillId="0" borderId="11" xfId="0" applyFont="1" applyBorder="1" applyAlignment="1">
      <alignment horizontal="center"/>
    </xf>
    <xf numFmtId="0" fontId="14" fillId="0" borderId="12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1" fillId="2" borderId="17" xfId="0" applyFont="1" applyFill="1" applyBorder="1"/>
    <xf numFmtId="14" fontId="11" fillId="2" borderId="18" xfId="0" applyNumberFormat="1" applyFont="1" applyFill="1" applyBorder="1" applyAlignment="1">
      <alignment horizontal="center"/>
    </xf>
    <xf numFmtId="0" fontId="11" fillId="2" borderId="19" xfId="0" applyFont="1" applyFill="1" applyBorder="1" applyAlignment="1">
      <alignment horizontal="center"/>
    </xf>
    <xf numFmtId="0" fontId="11" fillId="2" borderId="20" xfId="0" applyFont="1" applyFill="1" applyBorder="1" applyAlignment="1">
      <alignment horizontal="center"/>
    </xf>
    <xf numFmtId="0" fontId="11" fillId="2" borderId="23" xfId="0" applyFont="1" applyFill="1" applyBorder="1" applyAlignment="1">
      <alignment horizontal="center"/>
    </xf>
    <xf numFmtId="0" fontId="11" fillId="2" borderId="24" xfId="0" applyFont="1" applyFill="1" applyBorder="1" applyAlignment="1">
      <alignment horizontal="center"/>
    </xf>
    <xf numFmtId="0" fontId="11" fillId="2" borderId="25" xfId="0" applyFont="1" applyFill="1" applyBorder="1" applyAlignment="1">
      <alignment horizontal="center"/>
    </xf>
    <xf numFmtId="0" fontId="11" fillId="2" borderId="26" xfId="0" applyFont="1" applyFill="1" applyBorder="1" applyAlignment="1">
      <alignment horizontal="center"/>
    </xf>
    <xf numFmtId="0" fontId="16" fillId="3" borderId="27" xfId="0" applyFont="1" applyFill="1" applyBorder="1"/>
    <xf numFmtId="164" fontId="0" fillId="3" borderId="28" xfId="0" applyNumberFormat="1" applyFill="1" applyBorder="1"/>
    <xf numFmtId="2" fontId="0" fillId="3" borderId="29" xfId="0" applyNumberFormat="1" applyFill="1" applyBorder="1"/>
    <xf numFmtId="2" fontId="0" fillId="3" borderId="30" xfId="0" applyNumberFormat="1" applyFill="1" applyBorder="1"/>
    <xf numFmtId="0" fontId="0" fillId="3" borderId="30" xfId="0" applyFill="1" applyBorder="1"/>
    <xf numFmtId="3" fontId="0" fillId="3" borderId="28" xfId="0" applyNumberFormat="1" applyFill="1" applyBorder="1"/>
    <xf numFmtId="3" fontId="0" fillId="3" borderId="31" xfId="0" applyNumberFormat="1" applyFill="1" applyBorder="1"/>
    <xf numFmtId="3" fontId="0" fillId="3" borderId="32" xfId="0" applyNumberFormat="1" applyFill="1" applyBorder="1"/>
    <xf numFmtId="3" fontId="0" fillId="3" borderId="33" xfId="0" applyNumberFormat="1" applyFill="1" applyBorder="1"/>
    <xf numFmtId="3" fontId="0" fillId="3" borderId="34" xfId="0" applyNumberFormat="1" applyFill="1" applyBorder="1"/>
    <xf numFmtId="3" fontId="0" fillId="3" borderId="29" xfId="0" applyNumberFormat="1" applyFill="1" applyBorder="1"/>
    <xf numFmtId="3" fontId="0" fillId="3" borderId="30" xfId="0" applyNumberFormat="1" applyFill="1" applyBorder="1"/>
    <xf numFmtId="2" fontId="0" fillId="3" borderId="35" xfId="0" applyNumberFormat="1" applyFill="1" applyBorder="1"/>
    <xf numFmtId="0" fontId="16" fillId="3" borderId="28" xfId="0" applyFont="1" applyFill="1" applyBorder="1"/>
    <xf numFmtId="0" fontId="4" fillId="0" borderId="36" xfId="0" applyFont="1" applyBorder="1"/>
    <xf numFmtId="0" fontId="4" fillId="0" borderId="6" xfId="0" applyFont="1" applyBorder="1"/>
    <xf numFmtId="0" fontId="16" fillId="3" borderId="37" xfId="0" applyFont="1" applyFill="1" applyBorder="1"/>
    <xf numFmtId="164" fontId="0" fillId="3" borderId="38" xfId="0" applyNumberFormat="1" applyFill="1" applyBorder="1"/>
    <xf numFmtId="2" fontId="0" fillId="3" borderId="39" xfId="0" applyNumberFormat="1" applyFill="1" applyBorder="1"/>
    <xf numFmtId="2" fontId="0" fillId="3" borderId="40" xfId="0" applyNumberFormat="1" applyFill="1" applyBorder="1"/>
    <xf numFmtId="0" fontId="0" fillId="3" borderId="40" xfId="0" applyFill="1" applyBorder="1"/>
    <xf numFmtId="3" fontId="0" fillId="3" borderId="38" xfId="0" applyNumberFormat="1" applyFill="1" applyBorder="1"/>
    <xf numFmtId="3" fontId="0" fillId="3" borderId="41" xfId="0" applyNumberFormat="1" applyFill="1" applyBorder="1"/>
    <xf numFmtId="3" fontId="0" fillId="3" borderId="42" xfId="0" applyNumberFormat="1" applyFill="1" applyBorder="1"/>
    <xf numFmtId="3" fontId="0" fillId="3" borderId="43" xfId="0" applyNumberFormat="1" applyFill="1" applyBorder="1"/>
    <xf numFmtId="3" fontId="0" fillId="3" borderId="44" xfId="0" applyNumberFormat="1" applyFill="1" applyBorder="1"/>
    <xf numFmtId="3" fontId="0" fillId="3" borderId="39" xfId="0" applyNumberFormat="1" applyFill="1" applyBorder="1"/>
    <xf numFmtId="3" fontId="0" fillId="3" borderId="40" xfId="0" applyNumberFormat="1" applyFill="1" applyBorder="1"/>
    <xf numFmtId="2" fontId="0" fillId="3" borderId="45" xfId="0" applyNumberFormat="1" applyFill="1" applyBorder="1"/>
    <xf numFmtId="0" fontId="16" fillId="3" borderId="38" xfId="0" applyFont="1" applyFill="1" applyBorder="1"/>
    <xf numFmtId="0" fontId="16" fillId="3" borderId="46" xfId="0" applyFont="1" applyFill="1" applyBorder="1"/>
    <xf numFmtId="2" fontId="1" fillId="0" borderId="54" xfId="0" applyNumberFormat="1" applyFont="1" applyBorder="1"/>
    <xf numFmtId="2" fontId="1" fillId="0" borderId="55" xfId="0" applyNumberFormat="1" applyFont="1" applyBorder="1"/>
    <xf numFmtId="0" fontId="1" fillId="0" borderId="55" xfId="0" applyFont="1" applyBorder="1"/>
    <xf numFmtId="1" fontId="1" fillId="0" borderId="55" xfId="0" applyNumberFormat="1" applyFont="1" applyBorder="1"/>
    <xf numFmtId="0" fontId="1" fillId="0" borderId="56" xfId="0" applyFont="1" applyBorder="1"/>
    <xf numFmtId="0" fontId="1" fillId="0" borderId="57" xfId="0" applyFont="1" applyBorder="1"/>
    <xf numFmtId="0" fontId="1" fillId="0" borderId="58" xfId="0" applyFont="1" applyBorder="1"/>
    <xf numFmtId="0" fontId="1" fillId="0" borderId="59" xfId="0" applyFont="1" applyBorder="1"/>
    <xf numFmtId="0" fontId="1" fillId="0" borderId="60" xfId="0" applyFont="1" applyBorder="1"/>
    <xf numFmtId="0" fontId="1" fillId="0" borderId="54" xfId="0" applyFont="1" applyBorder="1"/>
    <xf numFmtId="0" fontId="14" fillId="0" borderId="0" xfId="0" applyFont="1"/>
    <xf numFmtId="2" fontId="1" fillId="0" borderId="61" xfId="0" applyNumberFormat="1" applyFont="1" applyBorder="1"/>
    <xf numFmtId="2" fontId="1" fillId="0" borderId="62" xfId="0" applyNumberFormat="1" applyFont="1" applyBorder="1"/>
    <xf numFmtId="0" fontId="1" fillId="0" borderId="62" xfId="0" applyFont="1" applyBorder="1"/>
    <xf numFmtId="1" fontId="1" fillId="0" borderId="62" xfId="0" applyNumberFormat="1" applyFont="1" applyBorder="1"/>
    <xf numFmtId="0" fontId="1" fillId="0" borderId="63" xfId="0" applyFont="1" applyBorder="1"/>
    <xf numFmtId="0" fontId="1" fillId="0" borderId="64" xfId="0" applyFont="1" applyBorder="1"/>
    <xf numFmtId="0" fontId="1" fillId="0" borderId="65" xfId="0" applyFont="1" applyBorder="1"/>
    <xf numFmtId="0" fontId="1" fillId="0" borderId="66" xfId="0" applyFont="1" applyBorder="1"/>
    <xf numFmtId="0" fontId="1" fillId="0" borderId="67" xfId="0" applyFont="1" applyBorder="1"/>
    <xf numFmtId="0" fontId="1" fillId="0" borderId="61" xfId="0" applyFont="1" applyBorder="1"/>
    <xf numFmtId="0" fontId="14" fillId="0" borderId="0" xfId="0" applyFont="1" applyFill="1"/>
    <xf numFmtId="0" fontId="6" fillId="2" borderId="5" xfId="0" applyFont="1" applyFill="1" applyBorder="1"/>
    <xf numFmtId="164" fontId="7" fillId="2" borderId="3" xfId="0" applyNumberFormat="1" applyFont="1" applyFill="1" applyBorder="1"/>
    <xf numFmtId="2" fontId="8" fillId="2" borderId="3" xfId="0" applyNumberFormat="1" applyFont="1" applyFill="1" applyBorder="1"/>
    <xf numFmtId="0" fontId="8" fillId="2" borderId="3" xfId="0" applyFont="1" applyFill="1" applyBorder="1"/>
    <xf numFmtId="0" fontId="17" fillId="2" borderId="4" xfId="0" applyFont="1" applyFill="1" applyBorder="1"/>
    <xf numFmtId="164" fontId="0" fillId="0" borderId="38" xfId="0" applyNumberFormat="1" applyBorder="1"/>
    <xf numFmtId="2" fontId="0" fillId="0" borderId="39" xfId="0" applyNumberFormat="1" applyBorder="1"/>
    <xf numFmtId="2" fontId="0" fillId="0" borderId="40" xfId="0" applyNumberFormat="1" applyBorder="1"/>
    <xf numFmtId="0" fontId="0" fillId="0" borderId="39" xfId="0" applyBorder="1"/>
    <xf numFmtId="1" fontId="0" fillId="0" borderId="40" xfId="0" applyNumberFormat="1" applyBorder="1"/>
    <xf numFmtId="1" fontId="0" fillId="0" borderId="44" xfId="0" applyNumberFormat="1" applyBorder="1"/>
    <xf numFmtId="3" fontId="0" fillId="0" borderId="37" xfId="0" applyNumberFormat="1" applyBorder="1"/>
    <xf numFmtId="3" fontId="0" fillId="0" borderId="39" xfId="0" applyNumberFormat="1" applyBorder="1"/>
    <xf numFmtId="3" fontId="0" fillId="0" borderId="42" xfId="0" applyNumberFormat="1" applyBorder="1"/>
    <xf numFmtId="3" fontId="0" fillId="0" borderId="43" xfId="0" applyNumberFormat="1" applyBorder="1"/>
    <xf numFmtId="3" fontId="0" fillId="0" borderId="40" xfId="0" applyNumberFormat="1" applyBorder="1"/>
    <xf numFmtId="2" fontId="0" fillId="0" borderId="45" xfId="0" applyNumberFormat="1" applyBorder="1"/>
    <xf numFmtId="0" fontId="0" fillId="0" borderId="40" xfId="0" applyBorder="1"/>
    <xf numFmtId="0" fontId="16" fillId="0" borderId="37" xfId="0" applyFont="1" applyBorder="1"/>
    <xf numFmtId="0" fontId="1" fillId="0" borderId="0" xfId="0" applyFont="1" applyBorder="1"/>
    <xf numFmtId="0" fontId="1" fillId="0" borderId="68" xfId="0" applyFont="1" applyBorder="1"/>
    <xf numFmtId="0" fontId="1" fillId="0" borderId="69" xfId="0" applyFont="1" applyBorder="1"/>
    <xf numFmtId="0" fontId="1" fillId="0" borderId="70" xfId="0" applyFont="1" applyBorder="1"/>
    <xf numFmtId="0" fontId="1" fillId="0" borderId="71" xfId="0" applyFont="1" applyBorder="1"/>
    <xf numFmtId="0" fontId="1" fillId="0" borderId="72" xfId="0" applyFont="1" applyBorder="1"/>
    <xf numFmtId="3" fontId="1" fillId="0" borderId="69" xfId="0" applyNumberFormat="1" applyFont="1" applyBorder="1"/>
    <xf numFmtId="0" fontId="0" fillId="0" borderId="73" xfId="0" applyBorder="1"/>
    <xf numFmtId="0" fontId="0" fillId="0" borderId="72" xfId="0" applyBorder="1"/>
    <xf numFmtId="0" fontId="1" fillId="0" borderId="74" xfId="0" applyFont="1" applyBorder="1"/>
    <xf numFmtId="1" fontId="1" fillId="0" borderId="61" xfId="0" applyNumberFormat="1" applyFont="1" applyBorder="1"/>
    <xf numFmtId="0" fontId="1" fillId="0" borderId="75" xfId="0" applyFont="1" applyBorder="1"/>
    <xf numFmtId="0" fontId="2" fillId="4" borderId="76" xfId="0" applyFont="1" applyFill="1" applyBorder="1" applyAlignment="1">
      <alignment horizontal="center"/>
    </xf>
    <xf numFmtId="0" fontId="2" fillId="4" borderId="78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18" fillId="0" borderId="79" xfId="0" applyFont="1" applyBorder="1"/>
    <xf numFmtId="0" fontId="19" fillId="0" borderId="0" xfId="0" applyFont="1" applyBorder="1" applyAlignment="1">
      <alignment horizontal="center"/>
    </xf>
    <xf numFmtId="0" fontId="20" fillId="0" borderId="0" xfId="0" applyFont="1" applyBorder="1" applyAlignment="1">
      <alignment horizontal="center"/>
    </xf>
    <xf numFmtId="0" fontId="18" fillId="0" borderId="78" xfId="0" applyFont="1" applyBorder="1"/>
    <xf numFmtId="0" fontId="15" fillId="0" borderId="15" xfId="0" applyFont="1" applyBorder="1" applyAlignment="1">
      <alignment horizontal="center"/>
    </xf>
    <xf numFmtId="0" fontId="14" fillId="0" borderId="7" xfId="0" applyFont="1" applyBorder="1" applyAlignment="1">
      <alignment horizontal="center"/>
    </xf>
    <xf numFmtId="0" fontId="11" fillId="2" borderId="21" xfId="0" applyFont="1" applyFill="1" applyBorder="1" applyAlignment="1">
      <alignment horizontal="center"/>
    </xf>
    <xf numFmtId="0" fontId="6" fillId="0" borderId="80" xfId="0" applyFont="1" applyFill="1" applyBorder="1"/>
    <xf numFmtId="164" fontId="7" fillId="0" borderId="80" xfId="0" applyNumberFormat="1" applyFont="1" applyFill="1" applyBorder="1"/>
    <xf numFmtId="2" fontId="8" fillId="0" borderId="80" xfId="0" applyNumberFormat="1" applyFont="1" applyFill="1" applyBorder="1"/>
    <xf numFmtId="0" fontId="8" fillId="0" borderId="80" xfId="0" applyFont="1" applyFill="1" applyBorder="1"/>
    <xf numFmtId="0" fontId="17" fillId="0" borderId="80" xfId="0" applyFont="1" applyFill="1" applyBorder="1"/>
    <xf numFmtId="0" fontId="11" fillId="2" borderId="18" xfId="0" applyNumberFormat="1" applyFont="1" applyFill="1" applyBorder="1" applyAlignment="1">
      <alignment horizontal="center"/>
    </xf>
    <xf numFmtId="164" fontId="0" fillId="0" borderId="47" xfId="0" applyNumberFormat="1" applyBorder="1"/>
    <xf numFmtId="2" fontId="0" fillId="0" borderId="48" xfId="0" applyNumberFormat="1" applyBorder="1"/>
    <xf numFmtId="2" fontId="0" fillId="0" borderId="49" xfId="0" applyNumberFormat="1" applyBorder="1"/>
    <xf numFmtId="0" fontId="0" fillId="0" borderId="48" xfId="0" applyBorder="1"/>
    <xf numFmtId="1" fontId="0" fillId="0" borderId="49" xfId="0" applyNumberFormat="1" applyBorder="1"/>
    <xf numFmtId="1" fontId="0" fillId="0" borderId="52" xfId="0" applyNumberFormat="1" applyBorder="1"/>
    <xf numFmtId="3" fontId="0" fillId="0" borderId="46" xfId="0" applyNumberFormat="1" applyBorder="1"/>
    <xf numFmtId="3" fontId="0" fillId="0" borderId="48" xfId="0" applyNumberFormat="1" applyBorder="1"/>
    <xf numFmtId="3" fontId="0" fillId="0" borderId="50" xfId="0" applyNumberFormat="1" applyBorder="1"/>
    <xf numFmtId="3" fontId="0" fillId="0" borderId="51" xfId="0" applyNumberFormat="1" applyBorder="1"/>
    <xf numFmtId="3" fontId="0" fillId="0" borderId="49" xfId="0" applyNumberFormat="1" applyBorder="1"/>
    <xf numFmtId="2" fontId="0" fillId="0" borderId="53" xfId="0" applyNumberFormat="1" applyBorder="1"/>
    <xf numFmtId="0" fontId="0" fillId="0" borderId="49" xfId="0" applyBorder="1"/>
    <xf numFmtId="0" fontId="16" fillId="0" borderId="46" xfId="0" applyFont="1" applyBorder="1"/>
    <xf numFmtId="164" fontId="0" fillId="0" borderId="28" xfId="0" applyNumberFormat="1" applyBorder="1"/>
    <xf numFmtId="2" fontId="0" fillId="0" borderId="29" xfId="0" applyNumberFormat="1" applyBorder="1"/>
    <xf numFmtId="2" fontId="0" fillId="0" borderId="30" xfId="0" applyNumberFormat="1" applyBorder="1"/>
    <xf numFmtId="0" fontId="0" fillId="0" borderId="29" xfId="0" applyBorder="1"/>
    <xf numFmtId="1" fontId="0" fillId="0" borderId="30" xfId="0" applyNumberFormat="1" applyBorder="1"/>
    <xf numFmtId="1" fontId="0" fillId="0" borderId="34" xfId="0" applyNumberFormat="1" applyBorder="1"/>
    <xf numFmtId="3" fontId="0" fillId="0" borderId="27" xfId="0" applyNumberFormat="1" applyBorder="1"/>
    <xf numFmtId="3" fontId="0" fillId="0" borderId="29" xfId="0" applyNumberFormat="1" applyBorder="1"/>
    <xf numFmtId="3" fontId="0" fillId="0" borderId="32" xfId="0" applyNumberFormat="1" applyBorder="1"/>
    <xf numFmtId="3" fontId="0" fillId="0" borderId="33" xfId="0" applyNumberFormat="1" applyBorder="1"/>
    <xf numFmtId="3" fontId="0" fillId="0" borderId="30" xfId="0" applyNumberFormat="1" applyBorder="1"/>
    <xf numFmtId="2" fontId="0" fillId="0" borderId="35" xfId="0" applyNumberFormat="1" applyBorder="1"/>
    <xf numFmtId="0" fontId="0" fillId="0" borderId="30" xfId="0" applyBorder="1"/>
    <xf numFmtId="0" fontId="16" fillId="0" borderId="27" xfId="0" applyFont="1" applyBorder="1"/>
    <xf numFmtId="2" fontId="1" fillId="0" borderId="81" xfId="0" applyNumberFormat="1" applyFont="1" applyBorder="1"/>
    <xf numFmtId="2" fontId="1" fillId="0" borderId="10" xfId="0" applyNumberFormat="1" applyFont="1" applyBorder="1"/>
    <xf numFmtId="0" fontId="14" fillId="0" borderId="8" xfId="0" applyFont="1" applyBorder="1" applyAlignment="1">
      <alignment horizontal="center"/>
    </xf>
    <xf numFmtId="0" fontId="9" fillId="7" borderId="7" xfId="0" applyFont="1" applyFill="1" applyBorder="1" applyAlignment="1">
      <alignment horizontal="left"/>
    </xf>
    <xf numFmtId="0" fontId="10" fillId="7" borderId="82" xfId="0" applyFont="1" applyFill="1" applyBorder="1" applyAlignment="1">
      <alignment horizontal="left"/>
    </xf>
    <xf numFmtId="0" fontId="11" fillId="7" borderId="82" xfId="0" applyFont="1" applyFill="1" applyBorder="1" applyAlignment="1">
      <alignment horizontal="center"/>
    </xf>
    <xf numFmtId="0" fontId="12" fillId="7" borderId="8" xfId="0" applyFont="1" applyFill="1" applyBorder="1" applyAlignment="1">
      <alignment horizontal="right"/>
    </xf>
    <xf numFmtId="0" fontId="16" fillId="0" borderId="0" xfId="0" applyFont="1"/>
    <xf numFmtId="0" fontId="16" fillId="0" borderId="0" xfId="0" applyFont="1" applyBorder="1"/>
    <xf numFmtId="0" fontId="16" fillId="3" borderId="83" xfId="0" applyFont="1" applyFill="1" applyBorder="1"/>
    <xf numFmtId="164" fontId="0" fillId="3" borderId="84" xfId="0" applyNumberFormat="1" applyFill="1" applyBorder="1"/>
    <xf numFmtId="2" fontId="0" fillId="3" borderId="85" xfId="0" applyNumberFormat="1" applyFill="1" applyBorder="1"/>
    <xf numFmtId="2" fontId="0" fillId="3" borderId="86" xfId="0" applyNumberFormat="1" applyFill="1" applyBorder="1"/>
    <xf numFmtId="0" fontId="0" fillId="3" borderId="86" xfId="0" applyFill="1" applyBorder="1"/>
    <xf numFmtId="3" fontId="0" fillId="3" borderId="84" xfId="0" applyNumberFormat="1" applyFill="1" applyBorder="1"/>
    <xf numFmtId="3" fontId="0" fillId="3" borderId="87" xfId="0" applyNumberFormat="1" applyFill="1" applyBorder="1"/>
    <xf numFmtId="3" fontId="0" fillId="3" borderId="88" xfId="0" applyNumberFormat="1" applyFill="1" applyBorder="1"/>
    <xf numFmtId="3" fontId="0" fillId="3" borderId="89" xfId="0" applyNumberFormat="1" applyFill="1" applyBorder="1"/>
    <xf numFmtId="3" fontId="0" fillId="3" borderId="90" xfId="0" applyNumberFormat="1" applyFill="1" applyBorder="1"/>
    <xf numFmtId="3" fontId="0" fillId="3" borderId="85" xfId="0" applyNumberFormat="1" applyFill="1" applyBorder="1"/>
    <xf numFmtId="3" fontId="0" fillId="3" borderId="86" xfId="0" applyNumberFormat="1" applyFill="1" applyBorder="1"/>
    <xf numFmtId="2" fontId="0" fillId="3" borderId="91" xfId="0" applyNumberFormat="1" applyFill="1" applyBorder="1"/>
    <xf numFmtId="0" fontId="16" fillId="3" borderId="84" xfId="0" applyFont="1" applyFill="1" applyBorder="1"/>
    <xf numFmtId="0" fontId="16" fillId="3" borderId="92" xfId="0" applyFont="1" applyFill="1" applyBorder="1"/>
    <xf numFmtId="164" fontId="0" fillId="3" borderId="93" xfId="0" applyNumberFormat="1" applyFill="1" applyBorder="1"/>
    <xf numFmtId="2" fontId="0" fillId="3" borderId="94" xfId="0" applyNumberFormat="1" applyFill="1" applyBorder="1"/>
    <xf numFmtId="2" fontId="0" fillId="3" borderId="95" xfId="0" applyNumberFormat="1" applyFill="1" applyBorder="1"/>
    <xf numFmtId="0" fontId="0" fillId="3" borderId="95" xfId="0" applyFill="1" applyBorder="1"/>
    <xf numFmtId="3" fontId="0" fillId="3" borderId="93" xfId="0" applyNumberFormat="1" applyFill="1" applyBorder="1"/>
    <xf numFmtId="3" fontId="0" fillId="3" borderId="96" xfId="0" applyNumberFormat="1" applyFill="1" applyBorder="1"/>
    <xf numFmtId="3" fontId="0" fillId="3" borderId="97" xfId="0" applyNumberFormat="1" applyFill="1" applyBorder="1"/>
    <xf numFmtId="3" fontId="0" fillId="3" borderId="98" xfId="0" applyNumberFormat="1" applyFill="1" applyBorder="1"/>
    <xf numFmtId="3" fontId="0" fillId="3" borderId="99" xfId="0" applyNumberFormat="1" applyFill="1" applyBorder="1"/>
    <xf numFmtId="3" fontId="0" fillId="3" borderId="94" xfId="0" applyNumberFormat="1" applyFill="1" applyBorder="1"/>
    <xf numFmtId="3" fontId="0" fillId="3" borderId="95" xfId="0" applyNumberFormat="1" applyFill="1" applyBorder="1"/>
    <xf numFmtId="2" fontId="0" fillId="3" borderId="100" xfId="0" applyNumberFormat="1" applyFill="1" applyBorder="1"/>
    <xf numFmtId="0" fontId="16" fillId="3" borderId="93" xfId="0" applyFont="1" applyFill="1" applyBorder="1"/>
    <xf numFmtId="0" fontId="10" fillId="0" borderId="0" xfId="0" applyFont="1"/>
    <xf numFmtId="0" fontId="22" fillId="0" borderId="0" xfId="0" applyFont="1"/>
    <xf numFmtId="0" fontId="22" fillId="0" borderId="0" xfId="0" applyFont="1" applyBorder="1"/>
    <xf numFmtId="0" fontId="23" fillId="0" borderId="0" xfId="0" applyFont="1"/>
    <xf numFmtId="0" fontId="22" fillId="0" borderId="1" xfId="0" applyFont="1" applyBorder="1"/>
    <xf numFmtId="0" fontId="22" fillId="0" borderId="101" xfId="0" applyFont="1" applyBorder="1"/>
    <xf numFmtId="0" fontId="4" fillId="0" borderId="101" xfId="0" applyFont="1" applyBorder="1"/>
    <xf numFmtId="0" fontId="16" fillId="3" borderId="102" xfId="0" applyFont="1" applyFill="1" applyBorder="1"/>
    <xf numFmtId="164" fontId="0" fillId="3" borderId="103" xfId="0" applyNumberFormat="1" applyFill="1" applyBorder="1"/>
    <xf numFmtId="2" fontId="0" fillId="3" borderId="104" xfId="0" applyNumberFormat="1" applyFill="1" applyBorder="1"/>
    <xf numFmtId="2" fontId="0" fillId="3" borderId="105" xfId="0" applyNumberFormat="1" applyFill="1" applyBorder="1"/>
    <xf numFmtId="0" fontId="0" fillId="3" borderId="105" xfId="0" applyFill="1" applyBorder="1"/>
    <xf numFmtId="3" fontId="0" fillId="3" borderId="103" xfId="0" applyNumberFormat="1" applyFill="1" applyBorder="1"/>
    <xf numFmtId="3" fontId="0" fillId="3" borderId="106" xfId="0" applyNumberFormat="1" applyFill="1" applyBorder="1"/>
    <xf numFmtId="3" fontId="0" fillId="3" borderId="107" xfId="0" applyNumberFormat="1" applyFill="1" applyBorder="1"/>
    <xf numFmtId="3" fontId="0" fillId="3" borderId="108" xfId="0" applyNumberFormat="1" applyFill="1" applyBorder="1"/>
    <xf numFmtId="3" fontId="0" fillId="3" borderId="109" xfId="0" applyNumberFormat="1" applyFill="1" applyBorder="1"/>
    <xf numFmtId="3" fontId="0" fillId="3" borderId="104" xfId="0" applyNumberFormat="1" applyFill="1" applyBorder="1"/>
    <xf numFmtId="3" fontId="0" fillId="3" borderId="105" xfId="0" applyNumberFormat="1" applyFill="1" applyBorder="1"/>
    <xf numFmtId="2" fontId="0" fillId="3" borderId="110" xfId="0" applyNumberFormat="1" applyFill="1" applyBorder="1"/>
    <xf numFmtId="0" fontId="16" fillId="3" borderId="103" xfId="0" applyFont="1" applyFill="1" applyBorder="1"/>
    <xf numFmtId="0" fontId="22" fillId="0" borderId="111" xfId="0" applyFont="1" applyBorder="1"/>
    <xf numFmtId="0" fontId="4" fillId="0" borderId="111" xfId="0" applyFont="1" applyBorder="1"/>
    <xf numFmtId="0" fontId="16" fillId="3" borderId="112" xfId="0" applyFont="1" applyFill="1" applyBorder="1"/>
    <xf numFmtId="164" fontId="0" fillId="3" borderId="113" xfId="0" applyNumberFormat="1" applyFill="1" applyBorder="1"/>
    <xf numFmtId="2" fontId="0" fillId="3" borderId="114" xfId="0" applyNumberFormat="1" applyFill="1" applyBorder="1"/>
    <xf numFmtId="2" fontId="0" fillId="3" borderId="115" xfId="0" applyNumberFormat="1" applyFill="1" applyBorder="1"/>
    <xf numFmtId="0" fontId="0" fillId="3" borderId="115" xfId="0" applyFill="1" applyBorder="1"/>
    <xf numFmtId="3" fontId="0" fillId="3" borderId="113" xfId="0" applyNumberFormat="1" applyFill="1" applyBorder="1"/>
    <xf numFmtId="3" fontId="0" fillId="3" borderId="116" xfId="0" applyNumberFormat="1" applyFill="1" applyBorder="1"/>
    <xf numFmtId="3" fontId="0" fillId="3" borderId="117" xfId="0" applyNumberFormat="1" applyFill="1" applyBorder="1"/>
    <xf numFmtId="3" fontId="0" fillId="3" borderId="118" xfId="0" applyNumberFormat="1" applyFill="1" applyBorder="1"/>
    <xf numFmtId="3" fontId="0" fillId="3" borderId="119" xfId="0" applyNumberFormat="1" applyFill="1" applyBorder="1"/>
    <xf numFmtId="3" fontId="0" fillId="3" borderId="114" xfId="0" applyNumberFormat="1" applyFill="1" applyBorder="1"/>
    <xf numFmtId="3" fontId="0" fillId="3" borderId="115" xfId="0" applyNumberFormat="1" applyFill="1" applyBorder="1"/>
    <xf numFmtId="2" fontId="0" fillId="3" borderId="120" xfId="0" applyNumberFormat="1" applyFill="1" applyBorder="1"/>
    <xf numFmtId="0" fontId="16" fillId="3" borderId="113" xfId="0" applyFont="1" applyFill="1" applyBorder="1"/>
    <xf numFmtId="0" fontId="11" fillId="7" borderId="77" xfId="0" applyFont="1" applyFill="1" applyBorder="1" applyAlignment="1">
      <alignment horizontal="center"/>
    </xf>
    <xf numFmtId="0" fontId="11" fillId="7" borderId="0" xfId="0" applyFont="1" applyFill="1" applyBorder="1" applyAlignment="1">
      <alignment horizontal="center"/>
    </xf>
    <xf numFmtId="0" fontId="11" fillId="2" borderId="21" xfId="0" applyFont="1" applyFill="1" applyBorder="1" applyAlignment="1">
      <alignment horizontal="center"/>
    </xf>
    <xf numFmtId="0" fontId="11" fillId="2" borderId="22" xfId="0" applyFont="1" applyFill="1" applyBorder="1" applyAlignment="1">
      <alignment horizontal="center"/>
    </xf>
    <xf numFmtId="0" fontId="14" fillId="0" borderId="7" xfId="0" applyFont="1" applyBorder="1" applyAlignment="1">
      <alignment horizontal="center"/>
    </xf>
    <xf numFmtId="0" fontId="14" fillId="0" borderId="8" xfId="0" applyFont="1" applyBorder="1" applyAlignment="1">
      <alignment horizontal="center"/>
    </xf>
    <xf numFmtId="0" fontId="14" fillId="0" borderId="13" xfId="0" applyFont="1" applyBorder="1" applyAlignment="1">
      <alignment horizontal="center"/>
    </xf>
    <xf numFmtId="0" fontId="14" fillId="0" borderId="14" xfId="0" applyFont="1" applyBorder="1" applyAlignment="1">
      <alignment horizontal="center"/>
    </xf>
    <xf numFmtId="0" fontId="21" fillId="0" borderId="16" xfId="0" applyFont="1" applyBorder="1" applyAlignment="1">
      <alignment horizontal="center"/>
    </xf>
    <xf numFmtId="0" fontId="21" fillId="0" borderId="8" xfId="0" applyFont="1" applyBorder="1" applyAlignment="1">
      <alignment horizontal="center"/>
    </xf>
    <xf numFmtId="0" fontId="11" fillId="2" borderId="18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I/2016/Clasificaci&#243;n%20Fondos/00-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  <sheetName val="00-General"/>
    </sheetNames>
    <sheetDataSet>
      <sheetData sheetId="0">
        <row r="1">
          <cell r="AI1" t="str">
            <v>Datos a 31-octubre-2021</v>
          </cell>
        </row>
        <row r="3">
          <cell r="I3">
            <v>44500</v>
          </cell>
          <cell r="K3">
            <v>2021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21/10</v>
          </cell>
          <cell r="AB3">
            <v>2021</v>
          </cell>
          <cell r="AD3">
            <v>2021</v>
          </cell>
          <cell r="AF3">
            <v>2021</v>
          </cell>
          <cell r="AG3" t="str">
            <v>21/10</v>
          </cell>
          <cell r="AI3">
            <v>2021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208"/>
  <sheetViews>
    <sheetView showGridLines="0" tabSelected="1" topLeftCell="E1" zoomScaleNormal="100" workbookViewId="0">
      <selection activeCell="H19" sqref="H19"/>
    </sheetView>
  </sheetViews>
  <sheetFormatPr baseColWidth="10" defaultRowHeight="12.75" x14ac:dyDescent="0.2"/>
  <cols>
    <col min="1" max="4" width="14.7109375" hidden="1" customWidth="1"/>
    <col min="5" max="5" width="3.7109375" style="166" customWidth="1"/>
    <col min="6" max="6" width="13.7109375" hidden="1" customWidth="1"/>
    <col min="7" max="7" width="9.7109375" hidden="1" customWidth="1"/>
    <col min="8" max="8" width="30.7109375" customWidth="1"/>
    <col min="9" max="9" width="10.140625" customWidth="1"/>
    <col min="10" max="10" width="6.140625" customWidth="1"/>
    <col min="11" max="11" width="6" customWidth="1"/>
    <col min="12" max="12" width="5.85546875" customWidth="1"/>
    <col min="13" max="13" width="4.42578125" customWidth="1"/>
    <col min="14" max="14" width="5.85546875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7" width="8.140625" bestFit="1" customWidth="1"/>
    <col min="28" max="28" width="9.140625" bestFit="1" customWidth="1"/>
    <col min="29" max="29" width="8.140625" bestFit="1" customWidth="1"/>
    <col min="30" max="30" width="9.140625" bestFit="1" customWidth="1"/>
    <col min="31" max="31" width="8.140625" bestFit="1" customWidth="1"/>
    <col min="32" max="32" width="8.85546875" customWidth="1"/>
    <col min="33" max="33" width="9.42578125" customWidth="1"/>
    <col min="34" max="34" width="8.28515625" customWidth="1"/>
    <col min="35" max="35" width="8.42578125" customWidth="1"/>
    <col min="36" max="36" width="26" customWidth="1"/>
    <col min="37" max="37" width="27" hidden="1" customWidth="1"/>
  </cols>
  <sheetData>
    <row r="1" spans="1:37" ht="16.5" thickBot="1" x14ac:dyDescent="0.3">
      <c r="E1" s="166" t="s">
        <v>0</v>
      </c>
      <c r="I1" s="162" t="s">
        <v>2</v>
      </c>
      <c r="J1" s="163"/>
      <c r="K1" s="163"/>
      <c r="L1" s="163"/>
      <c r="M1" s="163"/>
      <c r="N1" s="163"/>
      <c r="O1" s="163"/>
      <c r="P1" s="163"/>
      <c r="Q1" s="163"/>
      <c r="R1" s="163"/>
      <c r="S1" s="163"/>
      <c r="T1" s="163"/>
      <c r="U1" s="163"/>
      <c r="V1" s="163"/>
      <c r="W1" s="163"/>
      <c r="X1" s="163"/>
      <c r="Y1" s="163"/>
      <c r="Z1" s="163"/>
      <c r="AA1" s="163"/>
      <c r="AB1" s="163"/>
      <c r="AC1" s="163"/>
      <c r="AD1" s="163"/>
      <c r="AE1" s="163"/>
      <c r="AF1" s="163"/>
      <c r="AG1" s="164"/>
      <c r="AH1" s="164"/>
      <c r="AI1" s="165" t="str">
        <f>[1]General!$AI$1</f>
        <v>Datos a 31-octubre-2021</v>
      </c>
    </row>
    <row r="2" spans="1:37" ht="13.5" thickBot="1" x14ac:dyDescent="0.25">
      <c r="A2" s="233" t="s">
        <v>9</v>
      </c>
      <c r="B2" s="234"/>
      <c r="C2" s="234"/>
      <c r="D2" s="234"/>
      <c r="E2" s="166" t="s">
        <v>0</v>
      </c>
      <c r="F2" s="10"/>
      <c r="G2" s="11"/>
      <c r="H2" s="16" t="s">
        <v>4</v>
      </c>
      <c r="I2" s="123" t="s">
        <v>17</v>
      </c>
      <c r="J2" s="237" t="s">
        <v>18</v>
      </c>
      <c r="K2" s="238"/>
      <c r="L2" s="17" t="s">
        <v>19</v>
      </c>
      <c r="M2" s="18" t="s">
        <v>20</v>
      </c>
      <c r="N2" s="17" t="s">
        <v>19</v>
      </c>
      <c r="O2" s="18" t="s">
        <v>20</v>
      </c>
      <c r="P2" s="17" t="s">
        <v>19</v>
      </c>
      <c r="Q2" s="18" t="s">
        <v>20</v>
      </c>
      <c r="R2" s="17" t="s">
        <v>19</v>
      </c>
      <c r="S2" s="18" t="s">
        <v>20</v>
      </c>
      <c r="T2" s="17" t="s">
        <v>19</v>
      </c>
      <c r="U2" s="18" t="s">
        <v>20</v>
      </c>
      <c r="V2" s="19" t="s">
        <v>19</v>
      </c>
      <c r="W2" s="20" t="s">
        <v>20</v>
      </c>
      <c r="X2" s="17" t="s">
        <v>19</v>
      </c>
      <c r="Y2" s="18" t="s">
        <v>20</v>
      </c>
      <c r="Z2" s="161" t="s">
        <v>27</v>
      </c>
      <c r="AA2" s="237" t="s">
        <v>21</v>
      </c>
      <c r="AB2" s="239"/>
      <c r="AC2" s="240" t="s">
        <v>22</v>
      </c>
      <c r="AD2" s="238"/>
      <c r="AE2" s="237" t="s">
        <v>23</v>
      </c>
      <c r="AF2" s="238"/>
      <c r="AG2" s="122" t="s">
        <v>13</v>
      </c>
      <c r="AH2" s="241" t="s">
        <v>14</v>
      </c>
      <c r="AI2" s="242"/>
      <c r="AJ2" s="21"/>
      <c r="AK2" s="114" t="s">
        <v>8</v>
      </c>
    </row>
    <row r="3" spans="1:37" ht="13.5" thickBot="1" x14ac:dyDescent="0.25">
      <c r="A3" s="116" t="s">
        <v>15</v>
      </c>
      <c r="B3" s="117" t="s">
        <v>16</v>
      </c>
      <c r="C3" s="116" t="s">
        <v>11</v>
      </c>
      <c r="D3" s="117" t="s">
        <v>12</v>
      </c>
      <c r="E3" s="166" t="s">
        <v>0</v>
      </c>
      <c r="F3" s="4" t="s">
        <v>5</v>
      </c>
      <c r="G3" s="4" t="s">
        <v>6</v>
      </c>
      <c r="H3" s="22" t="s">
        <v>1</v>
      </c>
      <c r="I3" s="23">
        <f>[1]General!$I$3</f>
        <v>44500</v>
      </c>
      <c r="J3" s="24" t="s">
        <v>24</v>
      </c>
      <c r="K3" s="25">
        <f>[1]General!$K$3</f>
        <v>2021</v>
      </c>
      <c r="L3" s="243" t="str">
        <f>[1]General!$L$3:$M$3</f>
        <v>1 Año</v>
      </c>
      <c r="M3" s="243"/>
      <c r="N3" s="243" t="str">
        <f>[1]General!$N$3:$O$3</f>
        <v>3 Años</v>
      </c>
      <c r="O3" s="243"/>
      <c r="P3" s="235" t="str">
        <f>[1]General!$P$3:$Q$3</f>
        <v>5 Años</v>
      </c>
      <c r="Q3" s="236"/>
      <c r="R3" s="235" t="str">
        <f>[1]General!$R$3:$S$3</f>
        <v>10 Años</v>
      </c>
      <c r="S3" s="236"/>
      <c r="T3" s="235" t="str">
        <f>[1]General!$T$3:$U$3</f>
        <v>15 Años</v>
      </c>
      <c r="U3" s="236"/>
      <c r="V3" s="235" t="str">
        <f>[1]General!$V$3:$W$3</f>
        <v>20 Años</v>
      </c>
      <c r="W3" s="236"/>
      <c r="X3" s="235" t="str">
        <f>[1]General!$X$3:$Y$3</f>
        <v>25 Años</v>
      </c>
      <c r="Y3" s="236"/>
      <c r="Z3" s="130" t="str">
        <f>[1]General!$Z$3</f>
        <v>21/10</v>
      </c>
      <c r="AA3" s="24" t="s">
        <v>25</v>
      </c>
      <c r="AB3" s="26">
        <f>[1]General!$AB$3</f>
        <v>2021</v>
      </c>
      <c r="AC3" s="27" t="s">
        <v>25</v>
      </c>
      <c r="AD3" s="25">
        <f>[1]General!$AD$3</f>
        <v>2021</v>
      </c>
      <c r="AE3" s="124" t="s">
        <v>25</v>
      </c>
      <c r="AF3" s="25">
        <f>[1]General!$AF$3</f>
        <v>2021</v>
      </c>
      <c r="AG3" s="130" t="str">
        <f>[1]General!$AG$3</f>
        <v>21/10</v>
      </c>
      <c r="AH3" s="28" t="s">
        <v>26</v>
      </c>
      <c r="AI3" s="25">
        <f>[1]General!$AI$3</f>
        <v>2021</v>
      </c>
      <c r="AJ3" s="29">
        <f>[1]General!AF3</f>
        <v>2021</v>
      </c>
      <c r="AK3" s="115" t="s">
        <v>10</v>
      </c>
    </row>
    <row r="4" spans="1:37" x14ac:dyDescent="0.2">
      <c r="A4" s="119">
        <v>11010009</v>
      </c>
      <c r="B4" s="120">
        <v>1</v>
      </c>
      <c r="C4" s="119">
        <v>8010013</v>
      </c>
      <c r="D4" s="120">
        <v>7010105</v>
      </c>
      <c r="E4" s="197">
        <v>1</v>
      </c>
      <c r="F4" s="4" t="s">
        <v>31</v>
      </c>
      <c r="G4" s="4">
        <v>7040</v>
      </c>
      <c r="H4" s="30" t="s">
        <v>32</v>
      </c>
      <c r="I4" s="31">
        <v>12.283799999999999</v>
      </c>
      <c r="J4" s="32">
        <v>-0.77</v>
      </c>
      <c r="K4" s="33">
        <v>7.92</v>
      </c>
      <c r="L4" s="32">
        <v>17.53</v>
      </c>
      <c r="M4" s="34">
        <v>1</v>
      </c>
      <c r="N4" s="32">
        <v>4.3099999999999996</v>
      </c>
      <c r="O4" s="34">
        <v>2</v>
      </c>
      <c r="P4" s="32">
        <v>4.46</v>
      </c>
      <c r="Q4" s="34">
        <v>1</v>
      </c>
      <c r="R4" s="32" t="s">
        <v>33</v>
      </c>
      <c r="S4" s="34" t="s">
        <v>34</v>
      </c>
      <c r="T4" s="32" t="s">
        <v>33</v>
      </c>
      <c r="U4" s="34" t="s">
        <v>34</v>
      </c>
      <c r="V4" s="32" t="s">
        <v>33</v>
      </c>
      <c r="W4" s="34" t="s">
        <v>34</v>
      </c>
      <c r="X4" s="32" t="s">
        <v>33</v>
      </c>
      <c r="Y4" s="34" t="s">
        <v>34</v>
      </c>
      <c r="Z4" s="35">
        <v>22</v>
      </c>
      <c r="AA4" s="36"/>
      <c r="AB4" s="37">
        <v>135</v>
      </c>
      <c r="AC4" s="38"/>
      <c r="AD4" s="39">
        <v>145</v>
      </c>
      <c r="AE4" s="40"/>
      <c r="AF4" s="41">
        <v>-10</v>
      </c>
      <c r="AG4" s="36">
        <v>3111</v>
      </c>
      <c r="AH4" s="42">
        <v>-0.77</v>
      </c>
      <c r="AI4" s="33">
        <v>7.54</v>
      </c>
      <c r="AJ4" s="43" t="s">
        <v>35</v>
      </c>
      <c r="AK4" s="118" t="s">
        <v>36</v>
      </c>
    </row>
    <row r="5" spans="1:37" x14ac:dyDescent="0.2">
      <c r="A5" s="119">
        <v>11010009</v>
      </c>
      <c r="B5" s="120">
        <v>1</v>
      </c>
      <c r="C5" s="119">
        <v>8050241</v>
      </c>
      <c r="D5" s="120">
        <v>7010045</v>
      </c>
      <c r="E5" s="197">
        <v>2</v>
      </c>
      <c r="F5" s="4" t="s">
        <v>37</v>
      </c>
      <c r="G5" s="4">
        <v>1285</v>
      </c>
      <c r="H5" s="30" t="s">
        <v>38</v>
      </c>
      <c r="I5" s="31">
        <v>10.4666</v>
      </c>
      <c r="J5" s="32">
        <v>1.61</v>
      </c>
      <c r="K5" s="33">
        <v>5.0199999999999996</v>
      </c>
      <c r="L5" s="32">
        <v>10.47</v>
      </c>
      <c r="M5" s="34">
        <v>4</v>
      </c>
      <c r="N5" s="32">
        <v>1.81</v>
      </c>
      <c r="O5" s="34">
        <v>67</v>
      </c>
      <c r="P5" s="32">
        <v>0.67</v>
      </c>
      <c r="Q5" s="34">
        <v>47</v>
      </c>
      <c r="R5" s="32">
        <v>1.6</v>
      </c>
      <c r="S5" s="34">
        <v>20</v>
      </c>
      <c r="T5" s="32">
        <v>1.1200000000000001</v>
      </c>
      <c r="U5" s="34">
        <v>14</v>
      </c>
      <c r="V5" s="32">
        <v>2.21</v>
      </c>
      <c r="W5" s="34">
        <v>4</v>
      </c>
      <c r="X5" s="32" t="s">
        <v>33</v>
      </c>
      <c r="Y5" s="34" t="s">
        <v>34</v>
      </c>
      <c r="Z5" s="35">
        <v>195</v>
      </c>
      <c r="AA5" s="36">
        <v>264</v>
      </c>
      <c r="AB5" s="37">
        <v>32065</v>
      </c>
      <c r="AC5" s="38">
        <v>345</v>
      </c>
      <c r="AD5" s="39">
        <v>2682</v>
      </c>
      <c r="AE5" s="40">
        <v>-81</v>
      </c>
      <c r="AF5" s="41">
        <v>29383</v>
      </c>
      <c r="AG5" s="36">
        <v>43064</v>
      </c>
      <c r="AH5" s="42">
        <v>1.42</v>
      </c>
      <c r="AI5" s="33">
        <v>257.23</v>
      </c>
      <c r="AJ5" s="43" t="s">
        <v>39</v>
      </c>
      <c r="AK5" s="118" t="s">
        <v>40</v>
      </c>
    </row>
    <row r="6" spans="1:37" x14ac:dyDescent="0.2">
      <c r="A6" s="119">
        <v>11010009</v>
      </c>
      <c r="B6" s="120">
        <v>1</v>
      </c>
      <c r="C6" s="119">
        <v>8040170</v>
      </c>
      <c r="D6" s="120">
        <v>7010193</v>
      </c>
      <c r="E6" s="197">
        <v>3</v>
      </c>
      <c r="F6" s="4" t="s">
        <v>41</v>
      </c>
      <c r="G6" s="4">
        <v>7354</v>
      </c>
      <c r="H6" s="30" t="s">
        <v>42</v>
      </c>
      <c r="I6" s="31">
        <v>13.3908</v>
      </c>
      <c r="J6" s="32">
        <v>0.78</v>
      </c>
      <c r="K6" s="33">
        <v>4.87</v>
      </c>
      <c r="L6" s="32">
        <v>7.78</v>
      </c>
      <c r="M6" s="34">
        <v>24</v>
      </c>
      <c r="N6" s="32">
        <v>2.62</v>
      </c>
      <c r="O6" s="34">
        <v>32</v>
      </c>
      <c r="P6" s="32" t="s">
        <v>33</v>
      </c>
      <c r="Q6" s="34" t="s">
        <v>34</v>
      </c>
      <c r="R6" s="32" t="s">
        <v>33</v>
      </c>
      <c r="S6" s="34" t="s">
        <v>34</v>
      </c>
      <c r="T6" s="32" t="s">
        <v>33</v>
      </c>
      <c r="U6" s="34" t="s">
        <v>34</v>
      </c>
      <c r="V6" s="32" t="s">
        <v>33</v>
      </c>
      <c r="W6" s="34" t="s">
        <v>34</v>
      </c>
      <c r="X6" s="32" t="s">
        <v>33</v>
      </c>
      <c r="Y6" s="34" t="s">
        <v>34</v>
      </c>
      <c r="Z6" s="35">
        <v>1881</v>
      </c>
      <c r="AA6" s="36">
        <v>1834</v>
      </c>
      <c r="AB6" s="37">
        <v>13218</v>
      </c>
      <c r="AC6" s="38">
        <v>1193</v>
      </c>
      <c r="AD6" s="39">
        <v>7840</v>
      </c>
      <c r="AE6" s="40">
        <v>641</v>
      </c>
      <c r="AF6" s="41">
        <v>5378</v>
      </c>
      <c r="AG6" s="36">
        <v>34852</v>
      </c>
      <c r="AH6" s="42">
        <v>2.69</v>
      </c>
      <c r="AI6" s="33">
        <v>23.73</v>
      </c>
      <c r="AJ6" s="43" t="s">
        <v>43</v>
      </c>
      <c r="AK6" s="118" t="s">
        <v>44</v>
      </c>
    </row>
    <row r="7" spans="1:37" x14ac:dyDescent="0.2">
      <c r="A7" s="119">
        <v>11010009</v>
      </c>
      <c r="B7" s="120">
        <v>1</v>
      </c>
      <c r="C7" s="119">
        <v>8040162</v>
      </c>
      <c r="D7" s="120">
        <v>7010036</v>
      </c>
      <c r="E7" s="197">
        <v>4</v>
      </c>
      <c r="F7" s="4" t="s">
        <v>45</v>
      </c>
      <c r="G7" s="4">
        <v>7979</v>
      </c>
      <c r="H7" s="30" t="s">
        <v>46</v>
      </c>
      <c r="I7" s="31">
        <v>11.0547</v>
      </c>
      <c r="J7" s="32">
        <v>0.89</v>
      </c>
      <c r="K7" s="33">
        <v>4.71</v>
      </c>
      <c r="L7" s="32">
        <v>9.49</v>
      </c>
      <c r="M7" s="34">
        <v>7</v>
      </c>
      <c r="N7" s="32" t="s">
        <v>33</v>
      </c>
      <c r="O7" s="34" t="s">
        <v>34</v>
      </c>
      <c r="P7" s="32" t="s">
        <v>33</v>
      </c>
      <c r="Q7" s="34" t="s">
        <v>34</v>
      </c>
      <c r="R7" s="32" t="s">
        <v>33</v>
      </c>
      <c r="S7" s="34" t="s">
        <v>34</v>
      </c>
      <c r="T7" s="32" t="s">
        <v>33</v>
      </c>
      <c r="U7" s="34" t="s">
        <v>34</v>
      </c>
      <c r="V7" s="32" t="s">
        <v>33</v>
      </c>
      <c r="W7" s="34" t="s">
        <v>34</v>
      </c>
      <c r="X7" s="32" t="s">
        <v>33</v>
      </c>
      <c r="Y7" s="34" t="s">
        <v>34</v>
      </c>
      <c r="Z7" s="35">
        <v>43</v>
      </c>
      <c r="AA7" s="36">
        <v>474</v>
      </c>
      <c r="AB7" s="37">
        <v>660</v>
      </c>
      <c r="AC7" s="38">
        <v>32</v>
      </c>
      <c r="AD7" s="39">
        <v>85</v>
      </c>
      <c r="AE7" s="40">
        <v>442</v>
      </c>
      <c r="AF7" s="41">
        <v>575</v>
      </c>
      <c r="AG7" s="36">
        <v>579</v>
      </c>
      <c r="AH7" s="42">
        <v>329.47</v>
      </c>
      <c r="AI7" s="33">
        <v>22707</v>
      </c>
      <c r="AJ7" s="43" t="s">
        <v>47</v>
      </c>
      <c r="AK7" s="118" t="s">
        <v>48</v>
      </c>
    </row>
    <row r="8" spans="1:37" x14ac:dyDescent="0.2">
      <c r="A8" s="119">
        <v>11010009</v>
      </c>
      <c r="B8" s="120">
        <v>1</v>
      </c>
      <c r="C8" s="119">
        <v>8040162</v>
      </c>
      <c r="D8" s="120">
        <v>7010036</v>
      </c>
      <c r="E8" s="197">
        <v>5</v>
      </c>
      <c r="F8" s="4" t="s">
        <v>49</v>
      </c>
      <c r="G8" s="4">
        <v>6979</v>
      </c>
      <c r="H8" s="30" t="s">
        <v>50</v>
      </c>
      <c r="I8" s="31">
        <v>11.6624</v>
      </c>
      <c r="J8" s="32">
        <v>0.86</v>
      </c>
      <c r="K8" s="33">
        <v>4.45</v>
      </c>
      <c r="L8" s="32">
        <v>9.16</v>
      </c>
      <c r="M8" s="34">
        <v>10</v>
      </c>
      <c r="N8" s="32">
        <v>3.73</v>
      </c>
      <c r="O8" s="34">
        <v>7</v>
      </c>
      <c r="P8" s="32">
        <v>2.3199999999999998</v>
      </c>
      <c r="Q8" s="34">
        <v>5</v>
      </c>
      <c r="R8" s="32" t="s">
        <v>33</v>
      </c>
      <c r="S8" s="34" t="s">
        <v>34</v>
      </c>
      <c r="T8" s="32" t="s">
        <v>33</v>
      </c>
      <c r="U8" s="34" t="s">
        <v>34</v>
      </c>
      <c r="V8" s="32" t="s">
        <v>33</v>
      </c>
      <c r="W8" s="34" t="s">
        <v>34</v>
      </c>
      <c r="X8" s="32" t="s">
        <v>33</v>
      </c>
      <c r="Y8" s="34" t="s">
        <v>34</v>
      </c>
      <c r="Z8" s="35">
        <v>862</v>
      </c>
      <c r="AA8" s="36">
        <v>1554</v>
      </c>
      <c r="AB8" s="37">
        <v>23059</v>
      </c>
      <c r="AC8" s="38">
        <v>701</v>
      </c>
      <c r="AD8" s="39">
        <v>4285</v>
      </c>
      <c r="AE8" s="40">
        <v>853</v>
      </c>
      <c r="AF8" s="41">
        <v>18774</v>
      </c>
      <c r="AG8" s="36">
        <v>67739</v>
      </c>
      <c r="AH8" s="42">
        <v>2.15</v>
      </c>
      <c r="AI8" s="33">
        <v>45.52</v>
      </c>
      <c r="AJ8" s="43" t="s">
        <v>47</v>
      </c>
      <c r="AK8" s="121" t="s">
        <v>48</v>
      </c>
    </row>
    <row r="9" spans="1:37" x14ac:dyDescent="0.2">
      <c r="A9" s="119">
        <v>11010009</v>
      </c>
      <c r="B9" s="120">
        <v>1</v>
      </c>
      <c r="C9" s="119">
        <v>8040162</v>
      </c>
      <c r="D9" s="120">
        <v>7010036</v>
      </c>
      <c r="E9" s="197">
        <v>6</v>
      </c>
      <c r="F9" s="4" t="s">
        <v>51</v>
      </c>
      <c r="G9" s="4">
        <v>8979</v>
      </c>
      <c r="H9" s="30" t="s">
        <v>52</v>
      </c>
      <c r="I9" s="31">
        <v>10.870200000000001</v>
      </c>
      <c r="J9" s="32">
        <v>0.86</v>
      </c>
      <c r="K9" s="33">
        <v>4.4400000000000004</v>
      </c>
      <c r="L9" s="32">
        <v>9.15</v>
      </c>
      <c r="M9" s="34">
        <v>11</v>
      </c>
      <c r="N9" s="32" t="s">
        <v>33</v>
      </c>
      <c r="O9" s="34" t="s">
        <v>34</v>
      </c>
      <c r="P9" s="32" t="s">
        <v>33</v>
      </c>
      <c r="Q9" s="34" t="s">
        <v>34</v>
      </c>
      <c r="R9" s="32" t="s">
        <v>33</v>
      </c>
      <c r="S9" s="34" t="s">
        <v>34</v>
      </c>
      <c r="T9" s="32" t="s">
        <v>33</v>
      </c>
      <c r="U9" s="34" t="s">
        <v>34</v>
      </c>
      <c r="V9" s="32" t="s">
        <v>33</v>
      </c>
      <c r="W9" s="34" t="s">
        <v>34</v>
      </c>
      <c r="X9" s="32" t="s">
        <v>33</v>
      </c>
      <c r="Y9" s="34" t="s">
        <v>34</v>
      </c>
      <c r="Z9" s="35">
        <v>55</v>
      </c>
      <c r="AA9" s="36">
        <v>77</v>
      </c>
      <c r="AB9" s="37">
        <v>1888</v>
      </c>
      <c r="AC9" s="38"/>
      <c r="AD9" s="39">
        <v>111</v>
      </c>
      <c r="AE9" s="40">
        <v>77</v>
      </c>
      <c r="AF9" s="41">
        <v>1777</v>
      </c>
      <c r="AG9" s="36">
        <v>1921</v>
      </c>
      <c r="AH9" s="42">
        <v>5.1100000000000003</v>
      </c>
      <c r="AI9" s="33">
        <v>1885</v>
      </c>
      <c r="AJ9" s="43" t="s">
        <v>47</v>
      </c>
      <c r="AK9" s="118" t="s">
        <v>48</v>
      </c>
    </row>
    <row r="10" spans="1:37" x14ac:dyDescent="0.2">
      <c r="A10" s="119">
        <v>11010009</v>
      </c>
      <c r="B10" s="120">
        <v>1</v>
      </c>
      <c r="C10" s="119">
        <v>8010012</v>
      </c>
      <c r="D10" s="120">
        <v>7010014</v>
      </c>
      <c r="E10" s="197">
        <v>7</v>
      </c>
      <c r="F10" s="4" t="s">
        <v>53</v>
      </c>
      <c r="G10" s="4">
        <v>6883</v>
      </c>
      <c r="H10" s="30" t="s">
        <v>54</v>
      </c>
      <c r="I10" s="31">
        <v>950.38130000000001</v>
      </c>
      <c r="J10" s="32">
        <v>0.95</v>
      </c>
      <c r="K10" s="33">
        <v>4.3600000000000003</v>
      </c>
      <c r="L10" s="32">
        <v>7.97</v>
      </c>
      <c r="M10" s="34">
        <v>21</v>
      </c>
      <c r="N10" s="32" t="s">
        <v>33</v>
      </c>
      <c r="O10" s="34" t="s">
        <v>34</v>
      </c>
      <c r="P10" s="32" t="s">
        <v>33</v>
      </c>
      <c r="Q10" s="34" t="s">
        <v>34</v>
      </c>
      <c r="R10" s="32" t="s">
        <v>33</v>
      </c>
      <c r="S10" s="34" t="s">
        <v>34</v>
      </c>
      <c r="T10" s="32" t="s">
        <v>33</v>
      </c>
      <c r="U10" s="34" t="s">
        <v>34</v>
      </c>
      <c r="V10" s="32" t="s">
        <v>33</v>
      </c>
      <c r="W10" s="34" t="s">
        <v>34</v>
      </c>
      <c r="X10" s="32" t="s">
        <v>33</v>
      </c>
      <c r="Y10" s="34" t="s">
        <v>34</v>
      </c>
      <c r="Z10" s="35">
        <v>205</v>
      </c>
      <c r="AA10" s="36">
        <v>80</v>
      </c>
      <c r="AB10" s="37">
        <v>2300</v>
      </c>
      <c r="AC10" s="38">
        <v>488</v>
      </c>
      <c r="AD10" s="39">
        <v>6681</v>
      </c>
      <c r="AE10" s="40">
        <v>-408</v>
      </c>
      <c r="AF10" s="41">
        <v>-4381</v>
      </c>
      <c r="AG10" s="36">
        <v>20228</v>
      </c>
      <c r="AH10" s="42">
        <v>-1.07</v>
      </c>
      <c r="AI10" s="33">
        <v>-14.54</v>
      </c>
      <c r="AJ10" s="43" t="s">
        <v>55</v>
      </c>
      <c r="AK10" s="118" t="s">
        <v>56</v>
      </c>
    </row>
    <row r="11" spans="1:37" x14ac:dyDescent="0.2">
      <c r="A11" s="119">
        <v>11010009</v>
      </c>
      <c r="B11" s="120">
        <v>1</v>
      </c>
      <c r="C11" s="119">
        <v>8010141</v>
      </c>
      <c r="D11" s="120">
        <v>7010058</v>
      </c>
      <c r="E11" s="197">
        <v>8</v>
      </c>
      <c r="F11" s="4" t="s">
        <v>57</v>
      </c>
      <c r="G11" s="4">
        <v>8317</v>
      </c>
      <c r="H11" s="30" t="s">
        <v>58</v>
      </c>
      <c r="I11" s="31">
        <v>10.5876</v>
      </c>
      <c r="J11" s="32">
        <v>0.54</v>
      </c>
      <c r="K11" s="33">
        <v>4.3099999999999996</v>
      </c>
      <c r="L11" s="32">
        <v>7.42</v>
      </c>
      <c r="M11" s="34">
        <v>28</v>
      </c>
      <c r="N11" s="32" t="s">
        <v>33</v>
      </c>
      <c r="O11" s="34" t="s">
        <v>34</v>
      </c>
      <c r="P11" s="32" t="s">
        <v>33</v>
      </c>
      <c r="Q11" s="34" t="s">
        <v>34</v>
      </c>
      <c r="R11" s="32" t="s">
        <v>33</v>
      </c>
      <c r="S11" s="34" t="s">
        <v>34</v>
      </c>
      <c r="T11" s="32" t="s">
        <v>33</v>
      </c>
      <c r="U11" s="34" t="s">
        <v>34</v>
      </c>
      <c r="V11" s="32" t="s">
        <v>33</v>
      </c>
      <c r="W11" s="34" t="s">
        <v>34</v>
      </c>
      <c r="X11" s="32" t="s">
        <v>33</v>
      </c>
      <c r="Y11" s="34" t="s">
        <v>34</v>
      </c>
      <c r="Z11" s="35">
        <v>4</v>
      </c>
      <c r="AA11" s="36">
        <v>2000</v>
      </c>
      <c r="AB11" s="37">
        <v>2000</v>
      </c>
      <c r="AC11" s="38"/>
      <c r="AD11" s="39">
        <v>1113</v>
      </c>
      <c r="AE11" s="40">
        <v>2000</v>
      </c>
      <c r="AF11" s="41">
        <v>887</v>
      </c>
      <c r="AG11" s="36">
        <v>11185</v>
      </c>
      <c r="AH11" s="42">
        <v>22.37</v>
      </c>
      <c r="AI11" s="33">
        <v>12.93</v>
      </c>
      <c r="AJ11" s="43" t="s">
        <v>59</v>
      </c>
      <c r="AK11" s="118" t="s">
        <v>60</v>
      </c>
    </row>
    <row r="12" spans="1:37" x14ac:dyDescent="0.2">
      <c r="A12" s="119">
        <v>11010009</v>
      </c>
      <c r="B12" s="120">
        <v>1</v>
      </c>
      <c r="C12" s="119">
        <v>8010024</v>
      </c>
      <c r="D12" s="120">
        <v>7010061</v>
      </c>
      <c r="E12" s="197">
        <v>9</v>
      </c>
      <c r="F12" s="4" t="s">
        <v>61</v>
      </c>
      <c r="G12" s="4">
        <v>1514</v>
      </c>
      <c r="H12" s="30" t="s">
        <v>62</v>
      </c>
      <c r="I12" s="31">
        <v>6.0141999999999998</v>
      </c>
      <c r="J12" s="32">
        <v>1.1000000000000001</v>
      </c>
      <c r="K12" s="33">
        <v>4.2699999999999996</v>
      </c>
      <c r="L12" s="32">
        <v>7.74</v>
      </c>
      <c r="M12" s="34">
        <v>25</v>
      </c>
      <c r="N12" s="32">
        <v>2.99</v>
      </c>
      <c r="O12" s="34">
        <v>18</v>
      </c>
      <c r="P12" s="32">
        <v>2</v>
      </c>
      <c r="Q12" s="34">
        <v>9</v>
      </c>
      <c r="R12" s="32">
        <v>2.2999999999999998</v>
      </c>
      <c r="S12" s="34">
        <v>11</v>
      </c>
      <c r="T12" s="32">
        <v>-1.1200000000000001</v>
      </c>
      <c r="U12" s="34">
        <v>27</v>
      </c>
      <c r="V12" s="32">
        <v>-0.56999999999999995</v>
      </c>
      <c r="W12" s="34">
        <v>21</v>
      </c>
      <c r="X12" s="32" t="s">
        <v>33</v>
      </c>
      <c r="Y12" s="34" t="s">
        <v>34</v>
      </c>
      <c r="Z12" s="35">
        <v>99</v>
      </c>
      <c r="AA12" s="36"/>
      <c r="AB12" s="37">
        <v>200</v>
      </c>
      <c r="AC12" s="38"/>
      <c r="AD12" s="39">
        <v>6782</v>
      </c>
      <c r="AE12" s="40"/>
      <c r="AF12" s="41">
        <v>-6582</v>
      </c>
      <c r="AG12" s="36">
        <v>10506</v>
      </c>
      <c r="AH12" s="42">
        <v>1.1000000000000001</v>
      </c>
      <c r="AI12" s="33">
        <v>-36.49</v>
      </c>
      <c r="AJ12" s="43" t="s">
        <v>63</v>
      </c>
      <c r="AK12" s="118" t="s">
        <v>64</v>
      </c>
    </row>
    <row r="13" spans="1:37" ht="13.5" thickBot="1" x14ac:dyDescent="0.25">
      <c r="A13" s="119">
        <v>11010009</v>
      </c>
      <c r="B13" s="120">
        <v>1</v>
      </c>
      <c r="C13" s="119">
        <v>8020092</v>
      </c>
      <c r="D13" s="120">
        <v>7010243</v>
      </c>
      <c r="E13" s="201">
        <v>10</v>
      </c>
      <c r="F13" s="202" t="s">
        <v>65</v>
      </c>
      <c r="G13" s="202">
        <v>9394</v>
      </c>
      <c r="H13" s="203" t="s">
        <v>66</v>
      </c>
      <c r="I13" s="204">
        <v>880.60130000000004</v>
      </c>
      <c r="J13" s="205">
        <v>-0.34</v>
      </c>
      <c r="K13" s="206">
        <v>4.22</v>
      </c>
      <c r="L13" s="205">
        <v>6.67</v>
      </c>
      <c r="M13" s="207">
        <v>42</v>
      </c>
      <c r="N13" s="205" t="s">
        <v>33</v>
      </c>
      <c r="O13" s="207" t="s">
        <v>34</v>
      </c>
      <c r="P13" s="205" t="s">
        <v>33</v>
      </c>
      <c r="Q13" s="207" t="s">
        <v>34</v>
      </c>
      <c r="R13" s="205" t="s">
        <v>33</v>
      </c>
      <c r="S13" s="207" t="s">
        <v>34</v>
      </c>
      <c r="T13" s="205" t="s">
        <v>33</v>
      </c>
      <c r="U13" s="207" t="s">
        <v>34</v>
      </c>
      <c r="V13" s="205" t="s">
        <v>33</v>
      </c>
      <c r="W13" s="207" t="s">
        <v>34</v>
      </c>
      <c r="X13" s="205" t="s">
        <v>33</v>
      </c>
      <c r="Y13" s="207" t="s">
        <v>34</v>
      </c>
      <c r="Z13" s="208">
        <v>2</v>
      </c>
      <c r="AA13" s="209"/>
      <c r="AB13" s="210"/>
      <c r="AC13" s="211"/>
      <c r="AD13" s="212"/>
      <c r="AE13" s="213"/>
      <c r="AF13" s="214"/>
      <c r="AG13" s="209"/>
      <c r="AH13" s="215"/>
      <c r="AI13" s="206"/>
      <c r="AJ13" s="216" t="s">
        <v>67</v>
      </c>
      <c r="AK13" s="121" t="s">
        <v>68</v>
      </c>
    </row>
    <row r="14" spans="1:37" x14ac:dyDescent="0.2">
      <c r="A14" s="119">
        <v>11010009</v>
      </c>
      <c r="B14" s="120">
        <v>1</v>
      </c>
      <c r="C14" s="119">
        <v>8010141</v>
      </c>
      <c r="D14" s="120">
        <v>7010058</v>
      </c>
      <c r="E14" s="217">
        <v>11</v>
      </c>
      <c r="F14" s="218" t="s">
        <v>69</v>
      </c>
      <c r="G14" s="218">
        <v>221</v>
      </c>
      <c r="H14" s="219" t="s">
        <v>70</v>
      </c>
      <c r="I14" s="220">
        <v>24.6388</v>
      </c>
      <c r="J14" s="221">
        <v>0.56999999999999995</v>
      </c>
      <c r="K14" s="222">
        <v>4.21</v>
      </c>
      <c r="L14" s="221">
        <v>8.89</v>
      </c>
      <c r="M14" s="223">
        <v>12</v>
      </c>
      <c r="N14" s="221">
        <v>3.27</v>
      </c>
      <c r="O14" s="223">
        <v>13</v>
      </c>
      <c r="P14" s="221">
        <v>2.0499999999999998</v>
      </c>
      <c r="Q14" s="223">
        <v>7</v>
      </c>
      <c r="R14" s="221">
        <v>2.85</v>
      </c>
      <c r="S14" s="223">
        <v>4</v>
      </c>
      <c r="T14" s="221">
        <v>2.25</v>
      </c>
      <c r="U14" s="223">
        <v>2</v>
      </c>
      <c r="V14" s="221">
        <v>2.5299999999999998</v>
      </c>
      <c r="W14" s="223">
        <v>3</v>
      </c>
      <c r="X14" s="221">
        <v>2.95</v>
      </c>
      <c r="Y14" s="223">
        <v>1</v>
      </c>
      <c r="Z14" s="224">
        <v>508</v>
      </c>
      <c r="AA14" s="225">
        <v>1186</v>
      </c>
      <c r="AB14" s="226">
        <v>2440</v>
      </c>
      <c r="AC14" s="227">
        <v>188</v>
      </c>
      <c r="AD14" s="228">
        <v>6223</v>
      </c>
      <c r="AE14" s="229">
        <v>998</v>
      </c>
      <c r="AF14" s="230">
        <v>-3783</v>
      </c>
      <c r="AG14" s="225">
        <v>73452</v>
      </c>
      <c r="AH14" s="231">
        <v>1.96</v>
      </c>
      <c r="AI14" s="222">
        <v>-1.05</v>
      </c>
      <c r="AJ14" s="232" t="s">
        <v>59</v>
      </c>
      <c r="AK14" s="118" t="s">
        <v>60</v>
      </c>
    </row>
    <row r="15" spans="1:37" x14ac:dyDescent="0.2">
      <c r="A15" s="119">
        <v>11010009</v>
      </c>
      <c r="B15" s="120">
        <v>1</v>
      </c>
      <c r="C15" s="119">
        <v>8040298</v>
      </c>
      <c r="D15" s="120">
        <v>7010210</v>
      </c>
      <c r="E15" s="197">
        <v>12</v>
      </c>
      <c r="F15" s="4" t="s">
        <v>71</v>
      </c>
      <c r="G15" s="4">
        <v>5941</v>
      </c>
      <c r="H15" s="30" t="s">
        <v>72</v>
      </c>
      <c r="I15" s="31">
        <v>12.9153</v>
      </c>
      <c r="J15" s="32">
        <v>0.6</v>
      </c>
      <c r="K15" s="33">
        <v>4.21</v>
      </c>
      <c r="L15" s="32">
        <v>8.81</v>
      </c>
      <c r="M15" s="34">
        <v>13</v>
      </c>
      <c r="N15" s="32">
        <v>3.11</v>
      </c>
      <c r="O15" s="34">
        <v>15</v>
      </c>
      <c r="P15" s="32" t="s">
        <v>33</v>
      </c>
      <c r="Q15" s="34" t="s">
        <v>34</v>
      </c>
      <c r="R15" s="32" t="s">
        <v>33</v>
      </c>
      <c r="S15" s="34" t="s">
        <v>34</v>
      </c>
      <c r="T15" s="32" t="s">
        <v>33</v>
      </c>
      <c r="U15" s="34" t="s">
        <v>34</v>
      </c>
      <c r="V15" s="32" t="s">
        <v>33</v>
      </c>
      <c r="W15" s="34" t="s">
        <v>34</v>
      </c>
      <c r="X15" s="32" t="s">
        <v>33</v>
      </c>
      <c r="Y15" s="34" t="s">
        <v>34</v>
      </c>
      <c r="Z15" s="35">
        <v>31</v>
      </c>
      <c r="AA15" s="36"/>
      <c r="AB15" s="37">
        <v>420</v>
      </c>
      <c r="AC15" s="38"/>
      <c r="AD15" s="39">
        <v>253</v>
      </c>
      <c r="AE15" s="40"/>
      <c r="AF15" s="41">
        <v>167</v>
      </c>
      <c r="AG15" s="36">
        <v>2448</v>
      </c>
      <c r="AH15" s="42">
        <v>0.6</v>
      </c>
      <c r="AI15" s="33">
        <v>37.01</v>
      </c>
      <c r="AJ15" s="43" t="s">
        <v>73</v>
      </c>
      <c r="AK15" s="118" t="s">
        <v>74</v>
      </c>
    </row>
    <row r="16" spans="1:37" x14ac:dyDescent="0.2">
      <c r="A16" s="119">
        <v>11010009</v>
      </c>
      <c r="B16" s="120">
        <v>1</v>
      </c>
      <c r="C16" s="119">
        <v>8040234</v>
      </c>
      <c r="D16" s="120">
        <v>7010234</v>
      </c>
      <c r="E16" s="197">
        <v>13</v>
      </c>
      <c r="F16" s="4" t="s">
        <v>75</v>
      </c>
      <c r="G16" s="4">
        <v>4335</v>
      </c>
      <c r="H16" s="30" t="s">
        <v>76</v>
      </c>
      <c r="I16" s="31">
        <v>1.2556</v>
      </c>
      <c r="J16" s="32">
        <v>1.07</v>
      </c>
      <c r="K16" s="33">
        <v>4.16</v>
      </c>
      <c r="L16" s="32">
        <v>8.74</v>
      </c>
      <c r="M16" s="34">
        <v>14</v>
      </c>
      <c r="N16" s="32" t="s">
        <v>33</v>
      </c>
      <c r="O16" s="34" t="s">
        <v>34</v>
      </c>
      <c r="P16" s="32">
        <v>1.91</v>
      </c>
      <c r="Q16" s="34">
        <v>10</v>
      </c>
      <c r="R16" s="32" t="s">
        <v>33</v>
      </c>
      <c r="S16" s="34" t="s">
        <v>34</v>
      </c>
      <c r="T16" s="32" t="s">
        <v>33</v>
      </c>
      <c r="U16" s="34" t="s">
        <v>34</v>
      </c>
      <c r="V16" s="32" t="s">
        <v>33</v>
      </c>
      <c r="W16" s="34" t="s">
        <v>34</v>
      </c>
      <c r="X16" s="32" t="s">
        <v>33</v>
      </c>
      <c r="Y16" s="34" t="s">
        <v>34</v>
      </c>
      <c r="Z16" s="35">
        <v>176</v>
      </c>
      <c r="AA16" s="36"/>
      <c r="AB16" s="37"/>
      <c r="AC16" s="38"/>
      <c r="AD16" s="39"/>
      <c r="AE16" s="40"/>
      <c r="AF16" s="41"/>
      <c r="AG16" s="36">
        <v>9473</v>
      </c>
      <c r="AH16" s="42">
        <v>1.88</v>
      </c>
      <c r="AI16" s="33">
        <v>28.24</v>
      </c>
      <c r="AJ16" s="43" t="s">
        <v>77</v>
      </c>
      <c r="AK16" s="118" t="s">
        <v>77</v>
      </c>
    </row>
    <row r="17" spans="1:37" x14ac:dyDescent="0.2">
      <c r="A17" s="119">
        <v>11010009</v>
      </c>
      <c r="B17" s="120">
        <v>1</v>
      </c>
      <c r="C17" s="119">
        <v>8020092</v>
      </c>
      <c r="D17" s="120">
        <v>7010243</v>
      </c>
      <c r="E17" s="197">
        <v>14</v>
      </c>
      <c r="F17" s="4" t="s">
        <v>78</v>
      </c>
      <c r="G17" s="4">
        <v>7394</v>
      </c>
      <c r="H17" s="30" t="s">
        <v>79</v>
      </c>
      <c r="I17" s="31">
        <v>923.37</v>
      </c>
      <c r="J17" s="32">
        <v>-0.32</v>
      </c>
      <c r="K17" s="33">
        <v>4.1100000000000003</v>
      </c>
      <c r="L17" s="32">
        <v>11.85</v>
      </c>
      <c r="M17" s="34">
        <v>2</v>
      </c>
      <c r="N17" s="32" t="s">
        <v>33</v>
      </c>
      <c r="O17" s="34" t="s">
        <v>34</v>
      </c>
      <c r="P17" s="32" t="s">
        <v>33</v>
      </c>
      <c r="Q17" s="34" t="s">
        <v>34</v>
      </c>
      <c r="R17" s="32" t="s">
        <v>33</v>
      </c>
      <c r="S17" s="34" t="s">
        <v>34</v>
      </c>
      <c r="T17" s="32" t="s">
        <v>33</v>
      </c>
      <c r="U17" s="34" t="s">
        <v>34</v>
      </c>
      <c r="V17" s="32" t="s">
        <v>33</v>
      </c>
      <c r="W17" s="34" t="s">
        <v>34</v>
      </c>
      <c r="X17" s="32" t="s">
        <v>33</v>
      </c>
      <c r="Y17" s="34" t="s">
        <v>34</v>
      </c>
      <c r="Z17" s="35">
        <v>2</v>
      </c>
      <c r="AA17" s="36"/>
      <c r="AB17" s="37"/>
      <c r="AC17" s="38"/>
      <c r="AD17" s="39"/>
      <c r="AE17" s="40"/>
      <c r="AF17" s="41"/>
      <c r="AG17" s="36"/>
      <c r="AH17" s="42"/>
      <c r="AI17" s="33"/>
      <c r="AJ17" s="43" t="s">
        <v>67</v>
      </c>
      <c r="AK17" s="118" t="s">
        <v>68</v>
      </c>
    </row>
    <row r="18" spans="1:37" x14ac:dyDescent="0.2">
      <c r="A18" s="119">
        <v>11010009</v>
      </c>
      <c r="B18" s="120">
        <v>1</v>
      </c>
      <c r="C18" s="119">
        <v>8010141</v>
      </c>
      <c r="D18" s="120">
        <v>7010058</v>
      </c>
      <c r="E18" s="197">
        <v>15</v>
      </c>
      <c r="F18" s="4" t="s">
        <v>80</v>
      </c>
      <c r="G18" s="4">
        <v>6317</v>
      </c>
      <c r="H18" s="30" t="s">
        <v>81</v>
      </c>
      <c r="I18" s="31">
        <v>10.508900000000001</v>
      </c>
      <c r="J18" s="32">
        <v>0.52</v>
      </c>
      <c r="K18" s="33">
        <v>4.0999999999999996</v>
      </c>
      <c r="L18" s="32">
        <v>7.15</v>
      </c>
      <c r="M18" s="34">
        <v>32</v>
      </c>
      <c r="N18" s="32" t="s">
        <v>33</v>
      </c>
      <c r="O18" s="34" t="s">
        <v>34</v>
      </c>
      <c r="P18" s="32" t="s">
        <v>33</v>
      </c>
      <c r="Q18" s="34" t="s">
        <v>34</v>
      </c>
      <c r="R18" s="32" t="s">
        <v>33</v>
      </c>
      <c r="S18" s="34" t="s">
        <v>34</v>
      </c>
      <c r="T18" s="32" t="s">
        <v>33</v>
      </c>
      <c r="U18" s="34" t="s">
        <v>34</v>
      </c>
      <c r="V18" s="32" t="s">
        <v>33</v>
      </c>
      <c r="W18" s="34" t="s">
        <v>34</v>
      </c>
      <c r="X18" s="32" t="s">
        <v>33</v>
      </c>
      <c r="Y18" s="34" t="s">
        <v>34</v>
      </c>
      <c r="Z18" s="35">
        <v>6</v>
      </c>
      <c r="AA18" s="36">
        <v>1000</v>
      </c>
      <c r="AB18" s="37">
        <v>1818</v>
      </c>
      <c r="AC18" s="38">
        <v>1008</v>
      </c>
      <c r="AD18" s="39">
        <v>1067</v>
      </c>
      <c r="AE18" s="40">
        <v>-8</v>
      </c>
      <c r="AF18" s="41">
        <v>751</v>
      </c>
      <c r="AG18" s="36">
        <v>5619</v>
      </c>
      <c r="AH18" s="42">
        <v>0.52</v>
      </c>
      <c r="AI18" s="33">
        <v>20.59</v>
      </c>
      <c r="AJ18" s="43" t="s">
        <v>59</v>
      </c>
      <c r="AK18" s="121" t="s">
        <v>60</v>
      </c>
    </row>
    <row r="19" spans="1:37" x14ac:dyDescent="0.2">
      <c r="A19" s="119">
        <v>11010009</v>
      </c>
      <c r="B19" s="120">
        <v>1</v>
      </c>
      <c r="C19" s="119">
        <v>8010141</v>
      </c>
      <c r="D19" s="120">
        <v>7010058</v>
      </c>
      <c r="E19" s="197">
        <v>16</v>
      </c>
      <c r="F19" s="4" t="s">
        <v>82</v>
      </c>
      <c r="G19" s="4">
        <v>7317</v>
      </c>
      <c r="H19" s="30" t="s">
        <v>83</v>
      </c>
      <c r="I19" s="31">
        <v>10.509499999999999</v>
      </c>
      <c r="J19" s="32">
        <v>0.52</v>
      </c>
      <c r="K19" s="33">
        <v>4.0999999999999996</v>
      </c>
      <c r="L19" s="32">
        <v>7.15</v>
      </c>
      <c r="M19" s="34">
        <v>33</v>
      </c>
      <c r="N19" s="32" t="s">
        <v>33</v>
      </c>
      <c r="O19" s="34" t="s">
        <v>34</v>
      </c>
      <c r="P19" s="32" t="s">
        <v>33</v>
      </c>
      <c r="Q19" s="34" t="s">
        <v>34</v>
      </c>
      <c r="R19" s="32" t="s">
        <v>33</v>
      </c>
      <c r="S19" s="34" t="s">
        <v>34</v>
      </c>
      <c r="T19" s="32" t="s">
        <v>33</v>
      </c>
      <c r="U19" s="34" t="s">
        <v>34</v>
      </c>
      <c r="V19" s="32" t="s">
        <v>33</v>
      </c>
      <c r="W19" s="34" t="s">
        <v>34</v>
      </c>
      <c r="X19" s="32" t="s">
        <v>33</v>
      </c>
      <c r="Y19" s="34" t="s">
        <v>34</v>
      </c>
      <c r="Z19" s="35">
        <v>910</v>
      </c>
      <c r="AA19" s="36">
        <v>4617</v>
      </c>
      <c r="AB19" s="37">
        <v>39474</v>
      </c>
      <c r="AC19" s="38">
        <v>1321</v>
      </c>
      <c r="AD19" s="39">
        <v>19106</v>
      </c>
      <c r="AE19" s="40">
        <v>3296</v>
      </c>
      <c r="AF19" s="41">
        <v>20368</v>
      </c>
      <c r="AG19" s="36">
        <v>159136</v>
      </c>
      <c r="AH19" s="42">
        <v>2.65</v>
      </c>
      <c r="AI19" s="33">
        <v>19.57</v>
      </c>
      <c r="AJ19" s="43" t="s">
        <v>59</v>
      </c>
      <c r="AK19" s="118" t="s">
        <v>60</v>
      </c>
    </row>
    <row r="20" spans="1:37" x14ac:dyDescent="0.2">
      <c r="A20" s="119">
        <v>11010009</v>
      </c>
      <c r="B20" s="120">
        <v>1</v>
      </c>
      <c r="C20" s="119">
        <v>8010142</v>
      </c>
      <c r="D20" s="120">
        <v>7010185</v>
      </c>
      <c r="E20" s="197">
        <v>17</v>
      </c>
      <c r="F20" s="4" t="s">
        <v>84</v>
      </c>
      <c r="G20" s="4">
        <v>4241</v>
      </c>
      <c r="H20" s="30" t="s">
        <v>85</v>
      </c>
      <c r="I20" s="31">
        <v>6.9847999999999999</v>
      </c>
      <c r="J20" s="32">
        <v>0.44</v>
      </c>
      <c r="K20" s="33">
        <v>4.08</v>
      </c>
      <c r="L20" s="32">
        <v>7.27</v>
      </c>
      <c r="M20" s="34">
        <v>30</v>
      </c>
      <c r="N20" s="32">
        <v>2.0299999999999998</v>
      </c>
      <c r="O20" s="34">
        <v>56</v>
      </c>
      <c r="P20" s="32">
        <v>1.03</v>
      </c>
      <c r="Q20" s="34">
        <v>39</v>
      </c>
      <c r="R20" s="32">
        <v>1.62</v>
      </c>
      <c r="S20" s="34">
        <v>19</v>
      </c>
      <c r="T20" s="32" t="s">
        <v>33</v>
      </c>
      <c r="U20" s="34" t="s">
        <v>34</v>
      </c>
      <c r="V20" s="32" t="s">
        <v>33</v>
      </c>
      <c r="W20" s="34" t="s">
        <v>34</v>
      </c>
      <c r="X20" s="32" t="s">
        <v>33</v>
      </c>
      <c r="Y20" s="34" t="s">
        <v>34</v>
      </c>
      <c r="Z20" s="35">
        <v>113</v>
      </c>
      <c r="AA20" s="36"/>
      <c r="AB20" s="37"/>
      <c r="AC20" s="38"/>
      <c r="AD20" s="39">
        <v>17</v>
      </c>
      <c r="AE20" s="40"/>
      <c r="AF20" s="41">
        <v>-17</v>
      </c>
      <c r="AG20" s="36">
        <v>106356</v>
      </c>
      <c r="AH20" s="42">
        <v>0.44</v>
      </c>
      <c r="AI20" s="33">
        <v>4.0599999999999996</v>
      </c>
      <c r="AJ20" s="43" t="s">
        <v>86</v>
      </c>
      <c r="AK20" s="118" t="s">
        <v>87</v>
      </c>
    </row>
    <row r="21" spans="1:37" x14ac:dyDescent="0.2">
      <c r="A21" s="119">
        <v>11010009</v>
      </c>
      <c r="B21" s="120">
        <v>1</v>
      </c>
      <c r="C21" s="119">
        <v>8040298</v>
      </c>
      <c r="D21" s="120">
        <v>7010210</v>
      </c>
      <c r="E21" s="197">
        <v>18</v>
      </c>
      <c r="F21" s="4" t="s">
        <v>88</v>
      </c>
      <c r="G21" s="4">
        <v>8882</v>
      </c>
      <c r="H21" s="30" t="s">
        <v>89</v>
      </c>
      <c r="I21" s="31">
        <v>11.024699999999999</v>
      </c>
      <c r="J21" s="32">
        <v>0.64</v>
      </c>
      <c r="K21" s="33">
        <v>3.93</v>
      </c>
      <c r="L21" s="32">
        <v>9.23</v>
      </c>
      <c r="M21" s="34">
        <v>9</v>
      </c>
      <c r="N21" s="32">
        <v>4.3099999999999996</v>
      </c>
      <c r="O21" s="34">
        <v>3</v>
      </c>
      <c r="P21" s="32" t="s">
        <v>33</v>
      </c>
      <c r="Q21" s="34" t="s">
        <v>34</v>
      </c>
      <c r="R21" s="32" t="s">
        <v>33</v>
      </c>
      <c r="S21" s="34" t="s">
        <v>34</v>
      </c>
      <c r="T21" s="32" t="s">
        <v>33</v>
      </c>
      <c r="U21" s="34" t="s">
        <v>34</v>
      </c>
      <c r="V21" s="32" t="s">
        <v>33</v>
      </c>
      <c r="W21" s="34" t="s">
        <v>34</v>
      </c>
      <c r="X21" s="32" t="s">
        <v>33</v>
      </c>
      <c r="Y21" s="34" t="s">
        <v>34</v>
      </c>
      <c r="Z21" s="35">
        <v>1</v>
      </c>
      <c r="AA21" s="36"/>
      <c r="AB21" s="37"/>
      <c r="AC21" s="38"/>
      <c r="AD21" s="39"/>
      <c r="AE21" s="40"/>
      <c r="AF21" s="41"/>
      <c r="AG21" s="36">
        <v>8985</v>
      </c>
      <c r="AH21" s="42">
        <v>0.64</v>
      </c>
      <c r="AI21" s="33">
        <v>3.93</v>
      </c>
      <c r="AJ21" s="43" t="s">
        <v>73</v>
      </c>
      <c r="AK21" s="118" t="s">
        <v>74</v>
      </c>
    </row>
    <row r="22" spans="1:37" x14ac:dyDescent="0.2">
      <c r="A22" s="119">
        <v>11010009</v>
      </c>
      <c r="B22" s="120">
        <v>1</v>
      </c>
      <c r="C22" s="119">
        <v>8040170</v>
      </c>
      <c r="D22" s="120">
        <v>7010193</v>
      </c>
      <c r="E22" s="197">
        <v>19</v>
      </c>
      <c r="F22" s="4" t="s">
        <v>90</v>
      </c>
      <c r="G22" s="4">
        <v>354</v>
      </c>
      <c r="H22" s="30" t="s">
        <v>91</v>
      </c>
      <c r="I22" s="31">
        <v>12.991400000000001</v>
      </c>
      <c r="J22" s="32">
        <v>0.64</v>
      </c>
      <c r="K22" s="33">
        <v>3.93</v>
      </c>
      <c r="L22" s="32">
        <v>6.64</v>
      </c>
      <c r="M22" s="34">
        <v>45</v>
      </c>
      <c r="N22" s="32">
        <v>1.73</v>
      </c>
      <c r="O22" s="34">
        <v>71</v>
      </c>
      <c r="P22" s="32">
        <v>0.94</v>
      </c>
      <c r="Q22" s="34">
        <v>43</v>
      </c>
      <c r="R22" s="32">
        <v>2.4300000000000002</v>
      </c>
      <c r="S22" s="34">
        <v>8</v>
      </c>
      <c r="T22" s="32">
        <v>1.1100000000000001</v>
      </c>
      <c r="U22" s="34">
        <v>15</v>
      </c>
      <c r="V22" s="32">
        <v>1.25</v>
      </c>
      <c r="W22" s="34">
        <v>17</v>
      </c>
      <c r="X22" s="32">
        <v>1.61</v>
      </c>
      <c r="Y22" s="34">
        <v>6</v>
      </c>
      <c r="Z22" s="35">
        <v>5986</v>
      </c>
      <c r="AA22" s="36">
        <v>4476</v>
      </c>
      <c r="AB22" s="37">
        <v>34698</v>
      </c>
      <c r="AC22" s="38">
        <v>1853</v>
      </c>
      <c r="AD22" s="39">
        <v>27068</v>
      </c>
      <c r="AE22" s="40">
        <v>2623</v>
      </c>
      <c r="AF22" s="41">
        <v>7630</v>
      </c>
      <c r="AG22" s="36">
        <v>134293</v>
      </c>
      <c r="AH22" s="42">
        <v>2.66</v>
      </c>
      <c r="AI22" s="33">
        <v>10.119999999999999</v>
      </c>
      <c r="AJ22" s="43" t="s">
        <v>43</v>
      </c>
      <c r="AK22" s="118" t="s">
        <v>44</v>
      </c>
    </row>
    <row r="23" spans="1:37" ht="13.5" thickBot="1" x14ac:dyDescent="0.25">
      <c r="A23" s="119">
        <v>11010009</v>
      </c>
      <c r="B23" s="120">
        <v>1</v>
      </c>
      <c r="C23" s="119">
        <v>8020072</v>
      </c>
      <c r="D23" s="120">
        <v>7010140</v>
      </c>
      <c r="E23" s="201">
        <v>20</v>
      </c>
      <c r="F23" s="202" t="s">
        <v>92</v>
      </c>
      <c r="G23" s="202">
        <v>788</v>
      </c>
      <c r="H23" s="203" t="s">
        <v>93</v>
      </c>
      <c r="I23" s="204">
        <v>926.83439999999996</v>
      </c>
      <c r="J23" s="205">
        <v>0.66</v>
      </c>
      <c r="K23" s="206">
        <v>3.91</v>
      </c>
      <c r="L23" s="205">
        <v>6.52</v>
      </c>
      <c r="M23" s="207">
        <v>49</v>
      </c>
      <c r="N23" s="205">
        <v>1.87</v>
      </c>
      <c r="O23" s="207">
        <v>65</v>
      </c>
      <c r="P23" s="205">
        <v>1.26</v>
      </c>
      <c r="Q23" s="207">
        <v>29</v>
      </c>
      <c r="R23" s="205">
        <v>2.42</v>
      </c>
      <c r="S23" s="207">
        <v>9</v>
      </c>
      <c r="T23" s="205">
        <v>1.73</v>
      </c>
      <c r="U23" s="207">
        <v>7</v>
      </c>
      <c r="V23" s="205">
        <v>1.66</v>
      </c>
      <c r="W23" s="207">
        <v>11</v>
      </c>
      <c r="X23" s="205" t="s">
        <v>33</v>
      </c>
      <c r="Y23" s="207" t="s">
        <v>34</v>
      </c>
      <c r="Z23" s="208">
        <v>16105</v>
      </c>
      <c r="AA23" s="209">
        <v>17974</v>
      </c>
      <c r="AB23" s="210">
        <v>166831</v>
      </c>
      <c r="AC23" s="211">
        <v>3334</v>
      </c>
      <c r="AD23" s="212">
        <v>50048</v>
      </c>
      <c r="AE23" s="213">
        <v>14640</v>
      </c>
      <c r="AF23" s="214">
        <v>116783</v>
      </c>
      <c r="AG23" s="209">
        <v>437396</v>
      </c>
      <c r="AH23" s="215">
        <v>4.16</v>
      </c>
      <c r="AI23" s="206">
        <v>42.41</v>
      </c>
      <c r="AJ23" s="216" t="s">
        <v>94</v>
      </c>
      <c r="AK23" s="121" t="s">
        <v>95</v>
      </c>
    </row>
    <row r="24" spans="1:37" x14ac:dyDescent="0.2">
      <c r="A24" s="119">
        <v>11010009</v>
      </c>
      <c r="B24" s="120">
        <v>1</v>
      </c>
      <c r="C24" s="119">
        <v>8010141</v>
      </c>
      <c r="D24" s="120">
        <v>7010058</v>
      </c>
      <c r="E24" s="217">
        <v>21</v>
      </c>
      <c r="F24" s="218" t="s">
        <v>96</v>
      </c>
      <c r="G24" s="218">
        <v>9317</v>
      </c>
      <c r="H24" s="219" t="s">
        <v>97</v>
      </c>
      <c r="I24" s="220">
        <v>10.4321</v>
      </c>
      <c r="J24" s="221">
        <v>0.5</v>
      </c>
      <c r="K24" s="222">
        <v>3.88</v>
      </c>
      <c r="L24" s="221">
        <v>6.88</v>
      </c>
      <c r="M24" s="223">
        <v>36</v>
      </c>
      <c r="N24" s="221" t="s">
        <v>33</v>
      </c>
      <c r="O24" s="223" t="s">
        <v>34</v>
      </c>
      <c r="P24" s="221" t="s">
        <v>33</v>
      </c>
      <c r="Q24" s="223" t="s">
        <v>34</v>
      </c>
      <c r="R24" s="221" t="s">
        <v>33</v>
      </c>
      <c r="S24" s="223" t="s">
        <v>34</v>
      </c>
      <c r="T24" s="221" t="s">
        <v>33</v>
      </c>
      <c r="U24" s="223" t="s">
        <v>34</v>
      </c>
      <c r="V24" s="221" t="s">
        <v>33</v>
      </c>
      <c r="W24" s="223" t="s">
        <v>34</v>
      </c>
      <c r="X24" s="221" t="s">
        <v>33</v>
      </c>
      <c r="Y24" s="223" t="s">
        <v>34</v>
      </c>
      <c r="Z24" s="224">
        <v>76</v>
      </c>
      <c r="AA24" s="225">
        <v>180</v>
      </c>
      <c r="AB24" s="226">
        <v>1274</v>
      </c>
      <c r="AC24" s="227"/>
      <c r="AD24" s="228">
        <v>429</v>
      </c>
      <c r="AE24" s="229">
        <v>180</v>
      </c>
      <c r="AF24" s="230">
        <v>845</v>
      </c>
      <c r="AG24" s="225">
        <v>3454</v>
      </c>
      <c r="AH24" s="231">
        <v>6.02</v>
      </c>
      <c r="AI24" s="222">
        <v>38.01</v>
      </c>
      <c r="AJ24" s="232" t="s">
        <v>59</v>
      </c>
      <c r="AK24" s="118" t="s">
        <v>60</v>
      </c>
    </row>
    <row r="25" spans="1:37" x14ac:dyDescent="0.2">
      <c r="A25" s="119">
        <v>11010009</v>
      </c>
      <c r="B25" s="120">
        <v>1</v>
      </c>
      <c r="C25" s="119">
        <v>8020089</v>
      </c>
      <c r="D25" s="120">
        <v>7010084</v>
      </c>
      <c r="E25" s="197">
        <v>22</v>
      </c>
      <c r="F25" s="4" t="s">
        <v>98</v>
      </c>
      <c r="G25" s="4">
        <v>1892</v>
      </c>
      <c r="H25" s="30" t="s">
        <v>99</v>
      </c>
      <c r="I25" s="31">
        <v>9.9400999999999993</v>
      </c>
      <c r="J25" s="32">
        <v>0.83</v>
      </c>
      <c r="K25" s="33">
        <v>3.83</v>
      </c>
      <c r="L25" s="32">
        <v>8.2200000000000006</v>
      </c>
      <c r="M25" s="34">
        <v>19</v>
      </c>
      <c r="N25" s="32">
        <v>3.7</v>
      </c>
      <c r="O25" s="34">
        <v>8</v>
      </c>
      <c r="P25" s="32">
        <v>2.15</v>
      </c>
      <c r="Q25" s="34">
        <v>6</v>
      </c>
      <c r="R25" s="32">
        <v>3.18</v>
      </c>
      <c r="S25" s="34">
        <v>3</v>
      </c>
      <c r="T25" s="32">
        <v>1.94</v>
      </c>
      <c r="U25" s="34">
        <v>5</v>
      </c>
      <c r="V25" s="32">
        <v>2.82</v>
      </c>
      <c r="W25" s="34">
        <v>2</v>
      </c>
      <c r="X25" s="32" t="s">
        <v>33</v>
      </c>
      <c r="Y25" s="34" t="s">
        <v>34</v>
      </c>
      <c r="Z25" s="35">
        <v>53627</v>
      </c>
      <c r="AA25" s="36">
        <v>57922</v>
      </c>
      <c r="AB25" s="37">
        <v>666535</v>
      </c>
      <c r="AC25" s="38">
        <v>12666</v>
      </c>
      <c r="AD25" s="39">
        <v>148326</v>
      </c>
      <c r="AE25" s="40">
        <v>45256</v>
      </c>
      <c r="AF25" s="41">
        <v>518209</v>
      </c>
      <c r="AG25" s="36">
        <v>2330292</v>
      </c>
      <c r="AH25" s="42">
        <v>2.83</v>
      </c>
      <c r="AI25" s="33">
        <v>34.18</v>
      </c>
      <c r="AJ25" s="43" t="s">
        <v>100</v>
      </c>
      <c r="AK25" s="118" t="s">
        <v>101</v>
      </c>
    </row>
    <row r="26" spans="1:37" x14ac:dyDescent="0.2">
      <c r="A26" s="119">
        <v>11010009</v>
      </c>
      <c r="B26" s="120">
        <v>1</v>
      </c>
      <c r="C26" s="119">
        <v>8010141</v>
      </c>
      <c r="D26" s="120">
        <v>7010058</v>
      </c>
      <c r="E26" s="197">
        <v>23</v>
      </c>
      <c r="F26" s="4" t="s">
        <v>102</v>
      </c>
      <c r="G26" s="4">
        <v>7598</v>
      </c>
      <c r="H26" s="30" t="s">
        <v>103</v>
      </c>
      <c r="I26" s="31">
        <v>12.4992</v>
      </c>
      <c r="J26" s="32">
        <v>0.46</v>
      </c>
      <c r="K26" s="33">
        <v>3.82</v>
      </c>
      <c r="L26" s="32">
        <v>6.93</v>
      </c>
      <c r="M26" s="34">
        <v>35</v>
      </c>
      <c r="N26" s="32">
        <v>2.4</v>
      </c>
      <c r="O26" s="34">
        <v>39</v>
      </c>
      <c r="P26" s="32">
        <v>1.85</v>
      </c>
      <c r="Q26" s="34">
        <v>11</v>
      </c>
      <c r="R26" s="32" t="s">
        <v>33</v>
      </c>
      <c r="S26" s="34" t="s">
        <v>34</v>
      </c>
      <c r="T26" s="32" t="s">
        <v>33</v>
      </c>
      <c r="U26" s="34" t="s">
        <v>34</v>
      </c>
      <c r="V26" s="32" t="s">
        <v>33</v>
      </c>
      <c r="W26" s="34" t="s">
        <v>34</v>
      </c>
      <c r="X26" s="32" t="s">
        <v>33</v>
      </c>
      <c r="Y26" s="34" t="s">
        <v>34</v>
      </c>
      <c r="Z26" s="35">
        <v>32</v>
      </c>
      <c r="AA26" s="36">
        <v>1890</v>
      </c>
      <c r="AB26" s="37">
        <v>10793</v>
      </c>
      <c r="AC26" s="38">
        <v>187</v>
      </c>
      <c r="AD26" s="39">
        <v>3835</v>
      </c>
      <c r="AE26" s="40">
        <v>1703</v>
      </c>
      <c r="AF26" s="41">
        <v>6958</v>
      </c>
      <c r="AG26" s="36">
        <v>45727</v>
      </c>
      <c r="AH26" s="42">
        <v>4.34</v>
      </c>
      <c r="AI26" s="33">
        <v>22.56</v>
      </c>
      <c r="AJ26" s="43" t="s">
        <v>59</v>
      </c>
      <c r="AK26" s="118" t="s">
        <v>60</v>
      </c>
    </row>
    <row r="27" spans="1:37" x14ac:dyDescent="0.2">
      <c r="A27" s="119">
        <v>11010009</v>
      </c>
      <c r="B27" s="120">
        <v>1</v>
      </c>
      <c r="C27" s="119">
        <v>8040162</v>
      </c>
      <c r="D27" s="120">
        <v>7010036</v>
      </c>
      <c r="E27" s="197">
        <v>24</v>
      </c>
      <c r="F27" s="4" t="s">
        <v>104</v>
      </c>
      <c r="G27" s="4">
        <v>4979</v>
      </c>
      <c r="H27" s="30" t="s">
        <v>105</v>
      </c>
      <c r="I27" s="31">
        <v>11.1675</v>
      </c>
      <c r="J27" s="32">
        <v>0.79</v>
      </c>
      <c r="K27" s="33">
        <v>3.75</v>
      </c>
      <c r="L27" s="32">
        <v>8.2899999999999991</v>
      </c>
      <c r="M27" s="34">
        <v>17</v>
      </c>
      <c r="N27" s="32">
        <v>2.91</v>
      </c>
      <c r="O27" s="34">
        <v>21</v>
      </c>
      <c r="P27" s="32">
        <v>1.5</v>
      </c>
      <c r="Q27" s="34">
        <v>19</v>
      </c>
      <c r="R27" s="32" t="s">
        <v>33</v>
      </c>
      <c r="S27" s="34" t="s">
        <v>34</v>
      </c>
      <c r="T27" s="32" t="s">
        <v>33</v>
      </c>
      <c r="U27" s="34" t="s">
        <v>34</v>
      </c>
      <c r="V27" s="32" t="s">
        <v>33</v>
      </c>
      <c r="W27" s="34" t="s">
        <v>34</v>
      </c>
      <c r="X27" s="32" t="s">
        <v>33</v>
      </c>
      <c r="Y27" s="34" t="s">
        <v>34</v>
      </c>
      <c r="Z27" s="35">
        <v>1517</v>
      </c>
      <c r="AA27" s="36">
        <v>736</v>
      </c>
      <c r="AB27" s="37">
        <v>8489</v>
      </c>
      <c r="AC27" s="38">
        <v>383</v>
      </c>
      <c r="AD27" s="39">
        <v>3478</v>
      </c>
      <c r="AE27" s="40">
        <v>353</v>
      </c>
      <c r="AF27" s="41">
        <v>5011</v>
      </c>
      <c r="AG27" s="36">
        <v>16461</v>
      </c>
      <c r="AH27" s="42">
        <v>3.01</v>
      </c>
      <c r="AI27" s="33">
        <v>50.37</v>
      </c>
      <c r="AJ27" s="43" t="s">
        <v>47</v>
      </c>
      <c r="AK27" s="118" t="s">
        <v>48</v>
      </c>
    </row>
    <row r="28" spans="1:37" x14ac:dyDescent="0.2">
      <c r="A28" s="119">
        <v>11010009</v>
      </c>
      <c r="B28" s="120">
        <v>1</v>
      </c>
      <c r="C28" s="119">
        <v>8010141</v>
      </c>
      <c r="D28" s="120">
        <v>7010058</v>
      </c>
      <c r="E28" s="197">
        <v>25</v>
      </c>
      <c r="F28" s="4" t="s">
        <v>106</v>
      </c>
      <c r="G28" s="4">
        <v>5317</v>
      </c>
      <c r="H28" s="30" t="s">
        <v>107</v>
      </c>
      <c r="I28" s="31">
        <v>10.3705</v>
      </c>
      <c r="J28" s="32">
        <v>0.48</v>
      </c>
      <c r="K28" s="33">
        <v>3.71</v>
      </c>
      <c r="L28" s="32">
        <v>6.67</v>
      </c>
      <c r="M28" s="34">
        <v>41</v>
      </c>
      <c r="N28" s="32" t="s">
        <v>33</v>
      </c>
      <c r="O28" s="34" t="s">
        <v>34</v>
      </c>
      <c r="P28" s="32" t="s">
        <v>33</v>
      </c>
      <c r="Q28" s="34" t="s">
        <v>34</v>
      </c>
      <c r="R28" s="32" t="s">
        <v>33</v>
      </c>
      <c r="S28" s="34" t="s">
        <v>34</v>
      </c>
      <c r="T28" s="32" t="s">
        <v>33</v>
      </c>
      <c r="U28" s="34" t="s">
        <v>34</v>
      </c>
      <c r="V28" s="32" t="s">
        <v>33</v>
      </c>
      <c r="W28" s="34" t="s">
        <v>34</v>
      </c>
      <c r="X28" s="32" t="s">
        <v>33</v>
      </c>
      <c r="Y28" s="34" t="s">
        <v>34</v>
      </c>
      <c r="Z28" s="35">
        <v>3957</v>
      </c>
      <c r="AA28" s="36">
        <v>3356</v>
      </c>
      <c r="AB28" s="37">
        <v>31363</v>
      </c>
      <c r="AC28" s="38">
        <v>1198</v>
      </c>
      <c r="AD28" s="39">
        <v>20259</v>
      </c>
      <c r="AE28" s="40">
        <v>2158</v>
      </c>
      <c r="AF28" s="41">
        <v>11104</v>
      </c>
      <c r="AG28" s="36">
        <v>120111</v>
      </c>
      <c r="AH28" s="42">
        <v>2.29</v>
      </c>
      <c r="AI28" s="33">
        <v>14.39</v>
      </c>
      <c r="AJ28" s="43" t="s">
        <v>59</v>
      </c>
      <c r="AK28" s="121" t="s">
        <v>60</v>
      </c>
    </row>
    <row r="29" spans="1:37" x14ac:dyDescent="0.2">
      <c r="A29" s="119">
        <v>11010009</v>
      </c>
      <c r="B29" s="120">
        <v>1</v>
      </c>
      <c r="C29" s="119">
        <v>8040298</v>
      </c>
      <c r="D29" s="120">
        <v>7010210</v>
      </c>
      <c r="E29" s="197">
        <v>26</v>
      </c>
      <c r="F29" s="4" t="s">
        <v>108</v>
      </c>
      <c r="G29" s="4">
        <v>3941</v>
      </c>
      <c r="H29" s="30" t="s">
        <v>109</v>
      </c>
      <c r="I29" s="31">
        <v>12.7014</v>
      </c>
      <c r="J29" s="32">
        <v>0.55000000000000004</v>
      </c>
      <c r="K29" s="33">
        <v>3.69</v>
      </c>
      <c r="L29" s="32">
        <v>8.23</v>
      </c>
      <c r="M29" s="34">
        <v>18</v>
      </c>
      <c r="N29" s="32">
        <v>2.63</v>
      </c>
      <c r="O29" s="34">
        <v>31</v>
      </c>
      <c r="P29" s="32">
        <v>1.83</v>
      </c>
      <c r="Q29" s="34">
        <v>12</v>
      </c>
      <c r="R29" s="32">
        <v>2.2999999999999998</v>
      </c>
      <c r="S29" s="34">
        <v>10</v>
      </c>
      <c r="T29" s="32" t="s">
        <v>33</v>
      </c>
      <c r="U29" s="34" t="s">
        <v>34</v>
      </c>
      <c r="V29" s="32" t="s">
        <v>33</v>
      </c>
      <c r="W29" s="34" t="s">
        <v>34</v>
      </c>
      <c r="X29" s="32" t="s">
        <v>33</v>
      </c>
      <c r="Y29" s="34" t="s">
        <v>34</v>
      </c>
      <c r="Z29" s="35">
        <v>702</v>
      </c>
      <c r="AA29" s="36">
        <v>1285</v>
      </c>
      <c r="AB29" s="37">
        <v>13893</v>
      </c>
      <c r="AC29" s="38">
        <v>1130</v>
      </c>
      <c r="AD29" s="39">
        <v>7422</v>
      </c>
      <c r="AE29" s="40">
        <v>155</v>
      </c>
      <c r="AF29" s="41">
        <v>6471</v>
      </c>
      <c r="AG29" s="36">
        <v>61276</v>
      </c>
      <c r="AH29" s="42">
        <v>0.81</v>
      </c>
      <c r="AI29" s="33">
        <v>17.079999999999998</v>
      </c>
      <c r="AJ29" s="43" t="s">
        <v>73</v>
      </c>
      <c r="AK29" s="118" t="s">
        <v>74</v>
      </c>
    </row>
    <row r="30" spans="1:37" x14ac:dyDescent="0.2">
      <c r="A30" s="119">
        <v>11010009</v>
      </c>
      <c r="B30" s="120">
        <v>1</v>
      </c>
      <c r="C30" s="119">
        <v>8020092</v>
      </c>
      <c r="D30" s="120">
        <v>7010243</v>
      </c>
      <c r="E30" s="197">
        <v>27</v>
      </c>
      <c r="F30" s="4" t="s">
        <v>110</v>
      </c>
      <c r="G30" s="4">
        <v>6394</v>
      </c>
      <c r="H30" s="30" t="s">
        <v>111</v>
      </c>
      <c r="I30" s="31">
        <v>912.29409999999996</v>
      </c>
      <c r="J30" s="32">
        <v>-0.35</v>
      </c>
      <c r="K30" s="33">
        <v>3.67</v>
      </c>
      <c r="L30" s="32">
        <v>11.28</v>
      </c>
      <c r="M30" s="34">
        <v>3</v>
      </c>
      <c r="N30" s="32" t="s">
        <v>33</v>
      </c>
      <c r="O30" s="34" t="s">
        <v>34</v>
      </c>
      <c r="P30" s="32" t="s">
        <v>33</v>
      </c>
      <c r="Q30" s="34" t="s">
        <v>34</v>
      </c>
      <c r="R30" s="32" t="s">
        <v>33</v>
      </c>
      <c r="S30" s="34" t="s">
        <v>34</v>
      </c>
      <c r="T30" s="32" t="s">
        <v>33</v>
      </c>
      <c r="U30" s="34" t="s">
        <v>34</v>
      </c>
      <c r="V30" s="32" t="s">
        <v>33</v>
      </c>
      <c r="W30" s="34" t="s">
        <v>34</v>
      </c>
      <c r="X30" s="32" t="s">
        <v>33</v>
      </c>
      <c r="Y30" s="34" t="s">
        <v>34</v>
      </c>
      <c r="Z30" s="35">
        <v>599</v>
      </c>
      <c r="AA30" s="36">
        <v>42</v>
      </c>
      <c r="AB30" s="37">
        <v>1084</v>
      </c>
      <c r="AC30" s="38">
        <v>92</v>
      </c>
      <c r="AD30" s="39">
        <v>2472</v>
      </c>
      <c r="AE30" s="40">
        <v>-50</v>
      </c>
      <c r="AF30" s="41">
        <v>-1388</v>
      </c>
      <c r="AG30" s="36">
        <v>1781</v>
      </c>
      <c r="AH30" s="42">
        <v>-3.08</v>
      </c>
      <c r="AI30" s="33">
        <v>-42.12</v>
      </c>
      <c r="AJ30" s="43" t="s">
        <v>67</v>
      </c>
      <c r="AK30" s="118" t="s">
        <v>68</v>
      </c>
    </row>
    <row r="31" spans="1:37" x14ac:dyDescent="0.2">
      <c r="A31" s="119">
        <v>11010009</v>
      </c>
      <c r="B31" s="120">
        <v>1</v>
      </c>
      <c r="C31" s="119">
        <v>8020089</v>
      </c>
      <c r="D31" s="120">
        <v>7010084</v>
      </c>
      <c r="E31" s="197">
        <v>28</v>
      </c>
      <c r="F31" s="4" t="s">
        <v>112</v>
      </c>
      <c r="G31" s="4">
        <v>5407</v>
      </c>
      <c r="H31" s="30" t="s">
        <v>113</v>
      </c>
      <c r="I31" s="31">
        <v>6.6299000000000001</v>
      </c>
      <c r="J31" s="32">
        <v>1.07</v>
      </c>
      <c r="K31" s="33">
        <v>3.62</v>
      </c>
      <c r="L31" s="32">
        <v>6.76</v>
      </c>
      <c r="M31" s="34">
        <v>40</v>
      </c>
      <c r="N31" s="32" t="s">
        <v>33</v>
      </c>
      <c r="O31" s="34" t="s">
        <v>34</v>
      </c>
      <c r="P31" s="32" t="s">
        <v>33</v>
      </c>
      <c r="Q31" s="34" t="s">
        <v>34</v>
      </c>
      <c r="R31" s="32" t="s">
        <v>33</v>
      </c>
      <c r="S31" s="34" t="s">
        <v>34</v>
      </c>
      <c r="T31" s="32" t="s">
        <v>33</v>
      </c>
      <c r="U31" s="34" t="s">
        <v>34</v>
      </c>
      <c r="V31" s="32" t="s">
        <v>33</v>
      </c>
      <c r="W31" s="34" t="s">
        <v>34</v>
      </c>
      <c r="X31" s="32" t="s">
        <v>33</v>
      </c>
      <c r="Y31" s="34" t="s">
        <v>34</v>
      </c>
      <c r="Z31" s="35">
        <v>2676</v>
      </c>
      <c r="AA31" s="36">
        <v>12750</v>
      </c>
      <c r="AB31" s="37">
        <v>181756</v>
      </c>
      <c r="AC31" s="38">
        <v>4408</v>
      </c>
      <c r="AD31" s="39">
        <v>55374</v>
      </c>
      <c r="AE31" s="40">
        <v>8342</v>
      </c>
      <c r="AF31" s="41">
        <v>126382</v>
      </c>
      <c r="AG31" s="36">
        <v>399070</v>
      </c>
      <c r="AH31" s="42">
        <v>3.24</v>
      </c>
      <c r="AI31" s="33">
        <v>53.34</v>
      </c>
      <c r="AJ31" s="43" t="s">
        <v>100</v>
      </c>
      <c r="AK31" s="118" t="s">
        <v>101</v>
      </c>
    </row>
    <row r="32" spans="1:37" x14ac:dyDescent="0.2">
      <c r="A32" s="119">
        <v>11010009</v>
      </c>
      <c r="B32" s="120">
        <v>1</v>
      </c>
      <c r="C32" s="119">
        <v>8010141</v>
      </c>
      <c r="D32" s="120">
        <v>7010058</v>
      </c>
      <c r="E32" s="197">
        <v>29</v>
      </c>
      <c r="F32" s="4" t="s">
        <v>114</v>
      </c>
      <c r="G32" s="4">
        <v>5598</v>
      </c>
      <c r="H32" s="30" t="s">
        <v>115</v>
      </c>
      <c r="I32" s="31">
        <v>12.4754</v>
      </c>
      <c r="J32" s="32">
        <v>0.44</v>
      </c>
      <c r="K32" s="33">
        <v>3.6</v>
      </c>
      <c r="L32" s="32">
        <v>6.66</v>
      </c>
      <c r="M32" s="34">
        <v>43</v>
      </c>
      <c r="N32" s="32">
        <v>2.14</v>
      </c>
      <c r="O32" s="34">
        <v>51</v>
      </c>
      <c r="P32" s="32">
        <v>1.6</v>
      </c>
      <c r="Q32" s="34">
        <v>15</v>
      </c>
      <c r="R32" s="32" t="s">
        <v>33</v>
      </c>
      <c r="S32" s="34" t="s">
        <v>34</v>
      </c>
      <c r="T32" s="32" t="s">
        <v>33</v>
      </c>
      <c r="U32" s="34" t="s">
        <v>34</v>
      </c>
      <c r="V32" s="32" t="s">
        <v>33</v>
      </c>
      <c r="W32" s="34" t="s">
        <v>34</v>
      </c>
      <c r="X32" s="32" t="s">
        <v>33</v>
      </c>
      <c r="Y32" s="34" t="s">
        <v>34</v>
      </c>
      <c r="Z32" s="35">
        <v>29</v>
      </c>
      <c r="AA32" s="36">
        <v>3350</v>
      </c>
      <c r="AB32" s="37">
        <v>11234</v>
      </c>
      <c r="AC32" s="38">
        <v>1162</v>
      </c>
      <c r="AD32" s="39">
        <v>3562</v>
      </c>
      <c r="AE32" s="40">
        <v>2188</v>
      </c>
      <c r="AF32" s="41">
        <v>7672</v>
      </c>
      <c r="AG32" s="36">
        <v>19459</v>
      </c>
      <c r="AH32" s="42">
        <v>13.17</v>
      </c>
      <c r="AI32" s="33">
        <v>71.8</v>
      </c>
      <c r="AJ32" s="43" t="s">
        <v>59</v>
      </c>
      <c r="AK32" s="118" t="s">
        <v>60</v>
      </c>
    </row>
    <row r="33" spans="1:37" ht="13.5" thickBot="1" x14ac:dyDescent="0.25">
      <c r="A33" s="119">
        <v>11010009</v>
      </c>
      <c r="B33" s="120">
        <v>1</v>
      </c>
      <c r="C33" s="119">
        <v>8010141</v>
      </c>
      <c r="D33" s="120">
        <v>7010058</v>
      </c>
      <c r="E33" s="201">
        <v>30</v>
      </c>
      <c r="F33" s="202" t="s">
        <v>116</v>
      </c>
      <c r="G33" s="202">
        <v>6598</v>
      </c>
      <c r="H33" s="203" t="s">
        <v>117</v>
      </c>
      <c r="I33" s="204">
        <v>12.2897</v>
      </c>
      <c r="J33" s="205">
        <v>0.44</v>
      </c>
      <c r="K33" s="206">
        <v>3.6</v>
      </c>
      <c r="L33" s="205">
        <v>6.66</v>
      </c>
      <c r="M33" s="207">
        <v>44</v>
      </c>
      <c r="N33" s="205">
        <v>2.14</v>
      </c>
      <c r="O33" s="207">
        <v>52</v>
      </c>
      <c r="P33" s="205">
        <v>1.6</v>
      </c>
      <c r="Q33" s="207">
        <v>16</v>
      </c>
      <c r="R33" s="205" t="s">
        <v>33</v>
      </c>
      <c r="S33" s="207" t="s">
        <v>34</v>
      </c>
      <c r="T33" s="205" t="s">
        <v>33</v>
      </c>
      <c r="U33" s="207" t="s">
        <v>34</v>
      </c>
      <c r="V33" s="205" t="s">
        <v>33</v>
      </c>
      <c r="W33" s="207" t="s">
        <v>34</v>
      </c>
      <c r="X33" s="205" t="s">
        <v>33</v>
      </c>
      <c r="Y33" s="207" t="s">
        <v>34</v>
      </c>
      <c r="Z33" s="208">
        <v>2437</v>
      </c>
      <c r="AA33" s="209">
        <v>16340</v>
      </c>
      <c r="AB33" s="210">
        <v>121497</v>
      </c>
      <c r="AC33" s="211">
        <v>5709</v>
      </c>
      <c r="AD33" s="212">
        <v>70824</v>
      </c>
      <c r="AE33" s="213">
        <v>10631</v>
      </c>
      <c r="AF33" s="214">
        <v>50673</v>
      </c>
      <c r="AG33" s="209">
        <v>436231</v>
      </c>
      <c r="AH33" s="215">
        <v>2.95</v>
      </c>
      <c r="AI33" s="206">
        <v>17.260000000000002</v>
      </c>
      <c r="AJ33" s="216" t="s">
        <v>59</v>
      </c>
      <c r="AK33" s="121" t="s">
        <v>60</v>
      </c>
    </row>
    <row r="34" spans="1:37" x14ac:dyDescent="0.2">
      <c r="A34" s="119">
        <v>11010009</v>
      </c>
      <c r="B34" s="120">
        <v>1</v>
      </c>
      <c r="C34" s="119">
        <v>8040206</v>
      </c>
      <c r="D34" s="120">
        <v>7010194</v>
      </c>
      <c r="E34" s="217">
        <v>31</v>
      </c>
      <c r="F34" s="218" t="s">
        <v>118</v>
      </c>
      <c r="G34" s="218">
        <v>2623</v>
      </c>
      <c r="H34" s="219" t="s">
        <v>119</v>
      </c>
      <c r="I34" s="220">
        <v>13.4071</v>
      </c>
      <c r="J34" s="221">
        <v>0.4</v>
      </c>
      <c r="K34" s="222">
        <v>3.6</v>
      </c>
      <c r="L34" s="221">
        <v>6.19</v>
      </c>
      <c r="M34" s="223">
        <v>58</v>
      </c>
      <c r="N34" s="221">
        <v>2.2200000000000002</v>
      </c>
      <c r="O34" s="223">
        <v>49</v>
      </c>
      <c r="P34" s="221">
        <v>1.45</v>
      </c>
      <c r="Q34" s="223">
        <v>21</v>
      </c>
      <c r="R34" s="221">
        <v>1.82</v>
      </c>
      <c r="S34" s="223">
        <v>16</v>
      </c>
      <c r="T34" s="221">
        <v>1.04</v>
      </c>
      <c r="U34" s="223">
        <v>16</v>
      </c>
      <c r="V34" s="221" t="s">
        <v>33</v>
      </c>
      <c r="W34" s="223" t="s">
        <v>34</v>
      </c>
      <c r="X34" s="221" t="s">
        <v>33</v>
      </c>
      <c r="Y34" s="223" t="s">
        <v>34</v>
      </c>
      <c r="Z34" s="224">
        <v>872</v>
      </c>
      <c r="AA34" s="225">
        <v>3763</v>
      </c>
      <c r="AB34" s="226">
        <v>59925</v>
      </c>
      <c r="AC34" s="227">
        <v>3827</v>
      </c>
      <c r="AD34" s="228">
        <v>28171</v>
      </c>
      <c r="AE34" s="229">
        <v>-64</v>
      </c>
      <c r="AF34" s="230">
        <v>31754</v>
      </c>
      <c r="AG34" s="225">
        <v>132351</v>
      </c>
      <c r="AH34" s="231">
        <v>0.35</v>
      </c>
      <c r="AI34" s="222">
        <v>36.86</v>
      </c>
      <c r="AJ34" s="232" t="s">
        <v>120</v>
      </c>
      <c r="AK34" s="118" t="s">
        <v>121</v>
      </c>
    </row>
    <row r="35" spans="1:37" x14ac:dyDescent="0.2">
      <c r="A35" s="119">
        <v>11010009</v>
      </c>
      <c r="B35" s="120">
        <v>1</v>
      </c>
      <c r="C35" s="119">
        <v>8010012</v>
      </c>
      <c r="D35" s="120">
        <v>7010014</v>
      </c>
      <c r="E35" s="197">
        <v>32</v>
      </c>
      <c r="F35" s="4" t="s">
        <v>122</v>
      </c>
      <c r="G35" s="4">
        <v>1883</v>
      </c>
      <c r="H35" s="30" t="s">
        <v>123</v>
      </c>
      <c r="I35" s="31">
        <v>933.70529999999997</v>
      </c>
      <c r="J35" s="32">
        <v>0.87</v>
      </c>
      <c r="K35" s="33">
        <v>3.6</v>
      </c>
      <c r="L35" s="32">
        <v>7.04</v>
      </c>
      <c r="M35" s="34">
        <v>34</v>
      </c>
      <c r="N35" s="32">
        <v>2.02</v>
      </c>
      <c r="O35" s="34">
        <v>57</v>
      </c>
      <c r="P35" s="32">
        <v>1.1299999999999999</v>
      </c>
      <c r="Q35" s="34">
        <v>33</v>
      </c>
      <c r="R35" s="32">
        <v>1.56</v>
      </c>
      <c r="S35" s="34">
        <v>21</v>
      </c>
      <c r="T35" s="32">
        <v>0.64</v>
      </c>
      <c r="U35" s="34">
        <v>21</v>
      </c>
      <c r="V35" s="32">
        <v>1.25</v>
      </c>
      <c r="W35" s="34">
        <v>16</v>
      </c>
      <c r="X35" s="32" t="s">
        <v>33</v>
      </c>
      <c r="Y35" s="34" t="s">
        <v>34</v>
      </c>
      <c r="Z35" s="35">
        <v>67561</v>
      </c>
      <c r="AA35" s="36">
        <v>113575</v>
      </c>
      <c r="AB35" s="37">
        <v>862643</v>
      </c>
      <c r="AC35" s="38">
        <v>28551</v>
      </c>
      <c r="AD35" s="39">
        <v>195139</v>
      </c>
      <c r="AE35" s="40">
        <v>85024</v>
      </c>
      <c r="AF35" s="41">
        <v>667504</v>
      </c>
      <c r="AG35" s="36">
        <v>1985853</v>
      </c>
      <c r="AH35" s="42">
        <v>5.41</v>
      </c>
      <c r="AI35" s="33">
        <v>57.25</v>
      </c>
      <c r="AJ35" s="43" t="s">
        <v>55</v>
      </c>
      <c r="AK35" s="118" t="s">
        <v>56</v>
      </c>
    </row>
    <row r="36" spans="1:37" x14ac:dyDescent="0.2">
      <c r="A36" s="119">
        <v>11010009</v>
      </c>
      <c r="B36" s="120">
        <v>1</v>
      </c>
      <c r="C36" s="119">
        <v>8010013</v>
      </c>
      <c r="D36" s="120">
        <v>7010105</v>
      </c>
      <c r="E36" s="197">
        <v>33</v>
      </c>
      <c r="F36" s="4" t="s">
        <v>124</v>
      </c>
      <c r="G36" s="4">
        <v>5439</v>
      </c>
      <c r="H36" s="30" t="s">
        <v>125</v>
      </c>
      <c r="I36" s="31">
        <v>10.4533</v>
      </c>
      <c r="J36" s="32">
        <v>0.95</v>
      </c>
      <c r="K36" s="33">
        <v>3.58</v>
      </c>
      <c r="L36" s="32">
        <v>4.99</v>
      </c>
      <c r="M36" s="34">
        <v>93</v>
      </c>
      <c r="N36" s="32" t="s">
        <v>33</v>
      </c>
      <c r="O36" s="34" t="s">
        <v>34</v>
      </c>
      <c r="P36" s="32" t="s">
        <v>33</v>
      </c>
      <c r="Q36" s="34" t="s">
        <v>34</v>
      </c>
      <c r="R36" s="32" t="s">
        <v>33</v>
      </c>
      <c r="S36" s="34" t="s">
        <v>34</v>
      </c>
      <c r="T36" s="32" t="s">
        <v>33</v>
      </c>
      <c r="U36" s="34" t="s">
        <v>34</v>
      </c>
      <c r="V36" s="32" t="s">
        <v>33</v>
      </c>
      <c r="W36" s="34" t="s">
        <v>34</v>
      </c>
      <c r="X36" s="32" t="s">
        <v>33</v>
      </c>
      <c r="Y36" s="34" t="s">
        <v>34</v>
      </c>
      <c r="Z36" s="35">
        <v>105</v>
      </c>
      <c r="AA36" s="36">
        <v>315</v>
      </c>
      <c r="AB36" s="37">
        <v>5252</v>
      </c>
      <c r="AC36" s="38">
        <v>355</v>
      </c>
      <c r="AD36" s="39">
        <v>7352</v>
      </c>
      <c r="AE36" s="40">
        <v>-40</v>
      </c>
      <c r="AF36" s="41">
        <v>-2100</v>
      </c>
      <c r="AG36" s="36">
        <v>31457</v>
      </c>
      <c r="AH36" s="42">
        <v>0.82</v>
      </c>
      <c r="AI36" s="33">
        <v>-3.06</v>
      </c>
      <c r="AJ36" s="43" t="s">
        <v>35</v>
      </c>
      <c r="AK36" s="118" t="s">
        <v>36</v>
      </c>
    </row>
    <row r="37" spans="1:37" x14ac:dyDescent="0.2">
      <c r="A37" s="119">
        <v>11010009</v>
      </c>
      <c r="B37" s="120">
        <v>1</v>
      </c>
      <c r="C37" s="119">
        <v>8010237</v>
      </c>
      <c r="D37" s="120">
        <v>7010237</v>
      </c>
      <c r="E37" s="197">
        <v>34</v>
      </c>
      <c r="F37" s="4" t="s">
        <v>126</v>
      </c>
      <c r="G37" s="4">
        <v>6912</v>
      </c>
      <c r="H37" s="30" t="s">
        <v>127</v>
      </c>
      <c r="I37" s="31">
        <v>10.215400000000001</v>
      </c>
      <c r="J37" s="32">
        <v>0.85</v>
      </c>
      <c r="K37" s="33">
        <v>3.56</v>
      </c>
      <c r="L37" s="32">
        <v>6.22</v>
      </c>
      <c r="M37" s="34">
        <v>55</v>
      </c>
      <c r="N37" s="32">
        <v>1.92</v>
      </c>
      <c r="O37" s="34">
        <v>62</v>
      </c>
      <c r="P37" s="32">
        <v>1.06</v>
      </c>
      <c r="Q37" s="34">
        <v>38</v>
      </c>
      <c r="R37" s="32" t="s">
        <v>33</v>
      </c>
      <c r="S37" s="34" t="s">
        <v>34</v>
      </c>
      <c r="T37" s="32" t="s">
        <v>33</v>
      </c>
      <c r="U37" s="34" t="s">
        <v>34</v>
      </c>
      <c r="V37" s="32" t="s">
        <v>33</v>
      </c>
      <c r="W37" s="34" t="s">
        <v>34</v>
      </c>
      <c r="X37" s="32" t="s">
        <v>33</v>
      </c>
      <c r="Y37" s="34" t="s">
        <v>34</v>
      </c>
      <c r="Z37" s="35">
        <v>67</v>
      </c>
      <c r="AA37" s="36">
        <v>1</v>
      </c>
      <c r="AB37" s="37">
        <v>4</v>
      </c>
      <c r="AC37" s="38"/>
      <c r="AD37" s="39">
        <v>737</v>
      </c>
      <c r="AE37" s="40">
        <v>1</v>
      </c>
      <c r="AF37" s="41">
        <v>-733</v>
      </c>
      <c r="AG37" s="36">
        <v>2816</v>
      </c>
      <c r="AH37" s="42">
        <v>0.87</v>
      </c>
      <c r="AI37" s="33">
        <v>-18.239999999999998</v>
      </c>
      <c r="AJ37" s="43" t="s">
        <v>128</v>
      </c>
      <c r="AK37" s="118" t="s">
        <v>129</v>
      </c>
    </row>
    <row r="38" spans="1:37" x14ac:dyDescent="0.2">
      <c r="A38" s="119">
        <v>11010009</v>
      </c>
      <c r="B38" s="120">
        <v>1</v>
      </c>
      <c r="C38" s="119">
        <v>8010024</v>
      </c>
      <c r="D38" s="120">
        <v>7010061</v>
      </c>
      <c r="E38" s="197">
        <v>35</v>
      </c>
      <c r="F38" s="4" t="s">
        <v>130</v>
      </c>
      <c r="G38" s="4">
        <v>6513</v>
      </c>
      <c r="H38" s="30" t="s">
        <v>131</v>
      </c>
      <c r="I38" s="31">
        <v>6.1048</v>
      </c>
      <c r="J38" s="32">
        <v>0.74</v>
      </c>
      <c r="K38" s="33">
        <v>3.55</v>
      </c>
      <c r="L38" s="32">
        <v>7.34</v>
      </c>
      <c r="M38" s="34">
        <v>29</v>
      </c>
      <c r="N38" s="32">
        <v>2.66</v>
      </c>
      <c r="O38" s="34">
        <v>30</v>
      </c>
      <c r="P38" s="32" t="s">
        <v>33</v>
      </c>
      <c r="Q38" s="34" t="s">
        <v>34</v>
      </c>
      <c r="R38" s="32" t="s">
        <v>33</v>
      </c>
      <c r="S38" s="34" t="s">
        <v>34</v>
      </c>
      <c r="T38" s="32" t="s">
        <v>33</v>
      </c>
      <c r="U38" s="34" t="s">
        <v>34</v>
      </c>
      <c r="V38" s="32" t="s">
        <v>33</v>
      </c>
      <c r="W38" s="34" t="s">
        <v>34</v>
      </c>
      <c r="X38" s="32" t="s">
        <v>33</v>
      </c>
      <c r="Y38" s="34" t="s">
        <v>34</v>
      </c>
      <c r="Z38" s="35">
        <v>5</v>
      </c>
      <c r="AA38" s="36"/>
      <c r="AB38" s="37"/>
      <c r="AC38" s="38"/>
      <c r="AD38" s="39"/>
      <c r="AE38" s="40"/>
      <c r="AF38" s="41"/>
      <c r="AG38" s="36">
        <v>12103</v>
      </c>
      <c r="AH38" s="42">
        <v>0.74</v>
      </c>
      <c r="AI38" s="33">
        <v>3.55</v>
      </c>
      <c r="AJ38" s="43" t="s">
        <v>63</v>
      </c>
      <c r="AK38" s="121" t="s">
        <v>64</v>
      </c>
    </row>
    <row r="39" spans="1:37" x14ac:dyDescent="0.2">
      <c r="A39" s="119">
        <v>11010009</v>
      </c>
      <c r="B39" s="120">
        <v>1</v>
      </c>
      <c r="C39" s="119">
        <v>8040298</v>
      </c>
      <c r="D39" s="120">
        <v>7010210</v>
      </c>
      <c r="E39" s="197">
        <v>36</v>
      </c>
      <c r="F39" s="4" t="s">
        <v>132</v>
      </c>
      <c r="G39" s="4">
        <v>8883</v>
      </c>
      <c r="H39" s="30" t="s">
        <v>133</v>
      </c>
      <c r="I39" s="31">
        <v>11.3627</v>
      </c>
      <c r="J39" s="32">
        <v>0.6</v>
      </c>
      <c r="K39" s="33">
        <v>3.52</v>
      </c>
      <c r="L39" s="32">
        <v>8.69</v>
      </c>
      <c r="M39" s="34">
        <v>15</v>
      </c>
      <c r="N39" s="32" t="s">
        <v>33</v>
      </c>
      <c r="O39" s="34" t="s">
        <v>34</v>
      </c>
      <c r="P39" s="32" t="s">
        <v>33</v>
      </c>
      <c r="Q39" s="34" t="s">
        <v>34</v>
      </c>
      <c r="R39" s="32" t="s">
        <v>33</v>
      </c>
      <c r="S39" s="34" t="s">
        <v>34</v>
      </c>
      <c r="T39" s="32" t="s">
        <v>33</v>
      </c>
      <c r="U39" s="34" t="s">
        <v>34</v>
      </c>
      <c r="V39" s="32" t="s">
        <v>33</v>
      </c>
      <c r="W39" s="34" t="s">
        <v>34</v>
      </c>
      <c r="X39" s="32" t="s">
        <v>33</v>
      </c>
      <c r="Y39" s="34" t="s">
        <v>34</v>
      </c>
      <c r="Z39" s="35">
        <v>22</v>
      </c>
      <c r="AA39" s="36">
        <v>50</v>
      </c>
      <c r="AB39" s="37">
        <v>462</v>
      </c>
      <c r="AC39" s="38"/>
      <c r="AD39" s="39">
        <v>5</v>
      </c>
      <c r="AE39" s="40">
        <v>50</v>
      </c>
      <c r="AF39" s="41">
        <v>457</v>
      </c>
      <c r="AG39" s="36">
        <v>820</v>
      </c>
      <c r="AH39" s="42">
        <v>7.17</v>
      </c>
      <c r="AI39" s="33">
        <v>142</v>
      </c>
      <c r="AJ39" s="43" t="s">
        <v>73</v>
      </c>
      <c r="AK39" s="118" t="s">
        <v>74</v>
      </c>
    </row>
    <row r="40" spans="1:37" x14ac:dyDescent="0.2">
      <c r="A40" s="119">
        <v>11010009</v>
      </c>
      <c r="B40" s="120">
        <v>1</v>
      </c>
      <c r="C40" s="119">
        <v>8040206</v>
      </c>
      <c r="D40" s="120">
        <v>7010194</v>
      </c>
      <c r="E40" s="197">
        <v>37</v>
      </c>
      <c r="F40" s="4" t="s">
        <v>134</v>
      </c>
      <c r="G40" s="4">
        <v>5328</v>
      </c>
      <c r="H40" s="30" t="s">
        <v>135</v>
      </c>
      <c r="I40" s="31">
        <v>9.9604999999999997</v>
      </c>
      <c r="J40" s="32">
        <v>-0.47</v>
      </c>
      <c r="K40" s="33">
        <v>3.52</v>
      </c>
      <c r="L40" s="32">
        <v>7.94</v>
      </c>
      <c r="M40" s="34">
        <v>22</v>
      </c>
      <c r="N40" s="32" t="s">
        <v>33</v>
      </c>
      <c r="O40" s="34" t="s">
        <v>34</v>
      </c>
      <c r="P40" s="32" t="s">
        <v>33</v>
      </c>
      <c r="Q40" s="34" t="s">
        <v>34</v>
      </c>
      <c r="R40" s="32" t="s">
        <v>33</v>
      </c>
      <c r="S40" s="34" t="s">
        <v>34</v>
      </c>
      <c r="T40" s="32" t="s">
        <v>33</v>
      </c>
      <c r="U40" s="34" t="s">
        <v>34</v>
      </c>
      <c r="V40" s="32" t="s">
        <v>33</v>
      </c>
      <c r="W40" s="34" t="s">
        <v>34</v>
      </c>
      <c r="X40" s="32" t="s">
        <v>33</v>
      </c>
      <c r="Y40" s="34" t="s">
        <v>34</v>
      </c>
      <c r="Z40" s="35">
        <v>113</v>
      </c>
      <c r="AA40" s="36"/>
      <c r="AB40" s="37">
        <v>400</v>
      </c>
      <c r="AC40" s="38"/>
      <c r="AD40" s="39"/>
      <c r="AE40" s="40"/>
      <c r="AF40" s="41">
        <v>400</v>
      </c>
      <c r="AG40" s="36">
        <v>9127</v>
      </c>
      <c r="AH40" s="42">
        <v>-0.47</v>
      </c>
      <c r="AI40" s="33">
        <v>8.31</v>
      </c>
      <c r="AJ40" s="43" t="s">
        <v>120</v>
      </c>
      <c r="AK40" s="118" t="s">
        <v>121</v>
      </c>
    </row>
    <row r="41" spans="1:37" x14ac:dyDescent="0.2">
      <c r="A41" s="119">
        <v>11010009</v>
      </c>
      <c r="B41" s="120">
        <v>1</v>
      </c>
      <c r="C41" s="119">
        <v>8040298</v>
      </c>
      <c r="D41" s="120">
        <v>7010210</v>
      </c>
      <c r="E41" s="197">
        <v>38</v>
      </c>
      <c r="F41" s="4" t="s">
        <v>136</v>
      </c>
      <c r="G41" s="4">
        <v>8880</v>
      </c>
      <c r="H41" s="30" t="s">
        <v>137</v>
      </c>
      <c r="I41" s="31">
        <v>10.156499999999999</v>
      </c>
      <c r="J41" s="32">
        <v>0.19</v>
      </c>
      <c r="K41" s="33">
        <v>3.45</v>
      </c>
      <c r="L41" s="32">
        <v>5.55</v>
      </c>
      <c r="M41" s="34">
        <v>77</v>
      </c>
      <c r="N41" s="32">
        <v>1.3</v>
      </c>
      <c r="O41" s="34">
        <v>81</v>
      </c>
      <c r="P41" s="32" t="s">
        <v>33</v>
      </c>
      <c r="Q41" s="34" t="s">
        <v>34</v>
      </c>
      <c r="R41" s="32" t="s">
        <v>33</v>
      </c>
      <c r="S41" s="34" t="s">
        <v>34</v>
      </c>
      <c r="T41" s="32" t="s">
        <v>33</v>
      </c>
      <c r="U41" s="34" t="s">
        <v>34</v>
      </c>
      <c r="V41" s="32" t="s">
        <v>33</v>
      </c>
      <c r="W41" s="34" t="s">
        <v>34</v>
      </c>
      <c r="X41" s="32" t="s">
        <v>33</v>
      </c>
      <c r="Y41" s="34" t="s">
        <v>34</v>
      </c>
      <c r="Z41" s="35">
        <v>33</v>
      </c>
      <c r="AA41" s="36">
        <v>43</v>
      </c>
      <c r="AB41" s="37">
        <v>123</v>
      </c>
      <c r="AC41" s="38">
        <v>41</v>
      </c>
      <c r="AD41" s="39">
        <v>643</v>
      </c>
      <c r="AE41" s="40">
        <v>2</v>
      </c>
      <c r="AF41" s="41">
        <v>-520</v>
      </c>
      <c r="AG41" s="36">
        <v>3198</v>
      </c>
      <c r="AH41" s="42">
        <v>0.23</v>
      </c>
      <c r="AI41" s="33">
        <v>-11.26</v>
      </c>
      <c r="AJ41" s="43" t="s">
        <v>73</v>
      </c>
      <c r="AK41" s="118" t="s">
        <v>74</v>
      </c>
    </row>
    <row r="42" spans="1:37" x14ac:dyDescent="0.2">
      <c r="A42" s="119">
        <v>11010009</v>
      </c>
      <c r="B42" s="120">
        <v>1</v>
      </c>
      <c r="C42" s="119">
        <v>8050269</v>
      </c>
      <c r="D42" s="120">
        <v>7010121</v>
      </c>
      <c r="E42" s="197">
        <v>39</v>
      </c>
      <c r="F42" s="4" t="s">
        <v>138</v>
      </c>
      <c r="G42" s="4">
        <v>4897</v>
      </c>
      <c r="H42" s="30" t="s">
        <v>139</v>
      </c>
      <c r="I42" s="31">
        <v>6.3890000000000002</v>
      </c>
      <c r="J42" s="32">
        <v>0.33</v>
      </c>
      <c r="K42" s="33">
        <v>3.39</v>
      </c>
      <c r="L42" s="32">
        <v>5.47</v>
      </c>
      <c r="M42" s="34">
        <v>81</v>
      </c>
      <c r="N42" s="32">
        <v>2.33</v>
      </c>
      <c r="O42" s="34">
        <v>42</v>
      </c>
      <c r="P42" s="32">
        <v>1.52</v>
      </c>
      <c r="Q42" s="34">
        <v>17</v>
      </c>
      <c r="R42" s="32" t="s">
        <v>33</v>
      </c>
      <c r="S42" s="34" t="s">
        <v>34</v>
      </c>
      <c r="T42" s="32" t="s">
        <v>33</v>
      </c>
      <c r="U42" s="34" t="s">
        <v>34</v>
      </c>
      <c r="V42" s="32" t="s">
        <v>33</v>
      </c>
      <c r="W42" s="34" t="s">
        <v>34</v>
      </c>
      <c r="X42" s="32" t="s">
        <v>33</v>
      </c>
      <c r="Y42" s="34" t="s">
        <v>34</v>
      </c>
      <c r="Z42" s="35">
        <v>3298</v>
      </c>
      <c r="AA42" s="36">
        <v>7885</v>
      </c>
      <c r="AB42" s="37">
        <v>44814</v>
      </c>
      <c r="AC42" s="38">
        <v>2153</v>
      </c>
      <c r="AD42" s="39">
        <v>9798</v>
      </c>
      <c r="AE42" s="40">
        <v>5732</v>
      </c>
      <c r="AF42" s="41">
        <v>35016</v>
      </c>
      <c r="AG42" s="36">
        <v>199748</v>
      </c>
      <c r="AH42" s="42">
        <v>5.07</v>
      </c>
      <c r="AI42" s="33">
        <v>36.520000000000003</v>
      </c>
      <c r="AJ42" s="43" t="s">
        <v>140</v>
      </c>
      <c r="AK42" s="118" t="s">
        <v>141</v>
      </c>
    </row>
    <row r="43" spans="1:37" ht="13.5" thickBot="1" x14ac:dyDescent="0.25">
      <c r="A43" s="119">
        <v>11010009</v>
      </c>
      <c r="B43" s="120">
        <v>1</v>
      </c>
      <c r="C43" s="119">
        <v>8010091</v>
      </c>
      <c r="D43" s="120">
        <v>7010015</v>
      </c>
      <c r="E43" s="201">
        <v>40</v>
      </c>
      <c r="F43" s="202" t="s">
        <v>142</v>
      </c>
      <c r="G43" s="202">
        <v>8707</v>
      </c>
      <c r="H43" s="203" t="s">
        <v>143</v>
      </c>
      <c r="I43" s="204">
        <v>105.9973</v>
      </c>
      <c r="J43" s="205">
        <v>0.66</v>
      </c>
      <c r="K43" s="206">
        <v>3.39</v>
      </c>
      <c r="L43" s="205">
        <v>5.77</v>
      </c>
      <c r="M43" s="207">
        <v>67</v>
      </c>
      <c r="N43" s="205">
        <v>2.46</v>
      </c>
      <c r="O43" s="207">
        <v>37</v>
      </c>
      <c r="P43" s="205" t="s">
        <v>33</v>
      </c>
      <c r="Q43" s="207" t="s">
        <v>34</v>
      </c>
      <c r="R43" s="205" t="s">
        <v>33</v>
      </c>
      <c r="S43" s="207" t="s">
        <v>34</v>
      </c>
      <c r="T43" s="205" t="s">
        <v>33</v>
      </c>
      <c r="U43" s="207" t="s">
        <v>34</v>
      </c>
      <c r="V43" s="205" t="s">
        <v>33</v>
      </c>
      <c r="W43" s="207" t="s">
        <v>34</v>
      </c>
      <c r="X43" s="205" t="s">
        <v>33</v>
      </c>
      <c r="Y43" s="207" t="s">
        <v>34</v>
      </c>
      <c r="Z43" s="208">
        <v>38</v>
      </c>
      <c r="AA43" s="209">
        <v>10</v>
      </c>
      <c r="AB43" s="210">
        <v>3669</v>
      </c>
      <c r="AC43" s="211">
        <v>2548</v>
      </c>
      <c r="AD43" s="212">
        <v>10375</v>
      </c>
      <c r="AE43" s="213">
        <v>-2538</v>
      </c>
      <c r="AF43" s="214">
        <v>-6706</v>
      </c>
      <c r="AG43" s="209">
        <v>3048</v>
      </c>
      <c r="AH43" s="215">
        <v>-45.18</v>
      </c>
      <c r="AI43" s="206">
        <v>-67.69</v>
      </c>
      <c r="AJ43" s="216" t="s">
        <v>144</v>
      </c>
      <c r="AK43" s="121" t="s">
        <v>28</v>
      </c>
    </row>
    <row r="44" spans="1:37" x14ac:dyDescent="0.2">
      <c r="A44" s="119">
        <v>11010009</v>
      </c>
      <c r="B44" s="120">
        <v>1</v>
      </c>
      <c r="C44" s="119">
        <v>8010024</v>
      </c>
      <c r="D44" s="120">
        <v>7010061</v>
      </c>
      <c r="E44" s="217">
        <v>41</v>
      </c>
      <c r="F44" s="218" t="s">
        <v>145</v>
      </c>
      <c r="G44" s="218">
        <v>7555</v>
      </c>
      <c r="H44" s="219" t="s">
        <v>146</v>
      </c>
      <c r="I44" s="220">
        <v>11.991099999999999</v>
      </c>
      <c r="J44" s="221">
        <v>0.76</v>
      </c>
      <c r="K44" s="222">
        <v>3.37</v>
      </c>
      <c r="L44" s="221">
        <v>7.17</v>
      </c>
      <c r="M44" s="223">
        <v>31</v>
      </c>
      <c r="N44" s="221">
        <v>2.61</v>
      </c>
      <c r="O44" s="223">
        <v>33</v>
      </c>
      <c r="P44" s="221" t="s">
        <v>33</v>
      </c>
      <c r="Q44" s="223" t="s">
        <v>34</v>
      </c>
      <c r="R44" s="221" t="s">
        <v>33</v>
      </c>
      <c r="S44" s="223" t="s">
        <v>34</v>
      </c>
      <c r="T44" s="221" t="s">
        <v>33</v>
      </c>
      <c r="U44" s="223" t="s">
        <v>34</v>
      </c>
      <c r="V44" s="221" t="s">
        <v>33</v>
      </c>
      <c r="W44" s="223" t="s">
        <v>34</v>
      </c>
      <c r="X44" s="221" t="s">
        <v>33</v>
      </c>
      <c r="Y44" s="223" t="s">
        <v>34</v>
      </c>
      <c r="Z44" s="224">
        <v>6</v>
      </c>
      <c r="AA44" s="225"/>
      <c r="AB44" s="226">
        <v>829</v>
      </c>
      <c r="AC44" s="227"/>
      <c r="AD44" s="228">
        <v>66</v>
      </c>
      <c r="AE44" s="229"/>
      <c r="AF44" s="230">
        <v>763</v>
      </c>
      <c r="AG44" s="225">
        <v>3069</v>
      </c>
      <c r="AH44" s="231">
        <v>0.76</v>
      </c>
      <c r="AI44" s="222">
        <v>37.880000000000003</v>
      </c>
      <c r="AJ44" s="232" t="s">
        <v>63</v>
      </c>
      <c r="AK44" s="118" t="s">
        <v>64</v>
      </c>
    </row>
    <row r="45" spans="1:37" x14ac:dyDescent="0.2">
      <c r="A45" s="119">
        <v>11010009</v>
      </c>
      <c r="B45" s="120">
        <v>1</v>
      </c>
      <c r="C45" s="119">
        <v>8030134</v>
      </c>
      <c r="D45" s="120">
        <v>7010029</v>
      </c>
      <c r="E45" s="197">
        <v>42</v>
      </c>
      <c r="F45" s="4" t="s">
        <v>147</v>
      </c>
      <c r="G45" s="4">
        <v>5492</v>
      </c>
      <c r="H45" s="30" t="s">
        <v>148</v>
      </c>
      <c r="I45" s="31">
        <v>10.2624</v>
      </c>
      <c r="J45" s="32">
        <v>1.46</v>
      </c>
      <c r="K45" s="33">
        <v>3.37</v>
      </c>
      <c r="L45" s="32" t="s">
        <v>33</v>
      </c>
      <c r="M45" s="34" t="s">
        <v>34</v>
      </c>
      <c r="N45" s="32" t="s">
        <v>33</v>
      </c>
      <c r="O45" s="34" t="s">
        <v>34</v>
      </c>
      <c r="P45" s="32" t="s">
        <v>33</v>
      </c>
      <c r="Q45" s="34" t="s">
        <v>34</v>
      </c>
      <c r="R45" s="32" t="s">
        <v>33</v>
      </c>
      <c r="S45" s="34" t="s">
        <v>34</v>
      </c>
      <c r="T45" s="32" t="s">
        <v>33</v>
      </c>
      <c r="U45" s="34" t="s">
        <v>34</v>
      </c>
      <c r="V45" s="32" t="s">
        <v>33</v>
      </c>
      <c r="W45" s="34" t="s">
        <v>34</v>
      </c>
      <c r="X45" s="32" t="s">
        <v>33</v>
      </c>
      <c r="Y45" s="34" t="s">
        <v>34</v>
      </c>
      <c r="Z45" s="35">
        <v>1</v>
      </c>
      <c r="AA45" s="36"/>
      <c r="AB45" s="37">
        <v>3055</v>
      </c>
      <c r="AC45" s="38"/>
      <c r="AD45" s="39"/>
      <c r="AE45" s="40"/>
      <c r="AF45" s="41">
        <v>3055</v>
      </c>
      <c r="AG45" s="36">
        <v>3113</v>
      </c>
      <c r="AH45" s="42">
        <v>1.46</v>
      </c>
      <c r="AI45" s="33"/>
      <c r="AJ45" s="43" t="s">
        <v>149</v>
      </c>
      <c r="AK45" s="118" t="s">
        <v>150</v>
      </c>
    </row>
    <row r="46" spans="1:37" x14ac:dyDescent="0.2">
      <c r="A46" s="119">
        <v>11010009</v>
      </c>
      <c r="B46" s="120">
        <v>1</v>
      </c>
      <c r="C46" s="119">
        <v>8050272</v>
      </c>
      <c r="D46" s="120">
        <v>7010021</v>
      </c>
      <c r="E46" s="197">
        <v>43</v>
      </c>
      <c r="F46" s="4" t="s">
        <v>151</v>
      </c>
      <c r="G46" s="4">
        <v>5288</v>
      </c>
      <c r="H46" s="30" t="s">
        <v>152</v>
      </c>
      <c r="I46" s="31">
        <v>122.9545</v>
      </c>
      <c r="J46" s="32">
        <v>-0.11</v>
      </c>
      <c r="K46" s="33">
        <v>3.28</v>
      </c>
      <c r="L46" s="32">
        <v>9.36</v>
      </c>
      <c r="M46" s="34">
        <v>8</v>
      </c>
      <c r="N46" s="32">
        <v>7.17</v>
      </c>
      <c r="O46" s="34">
        <v>1</v>
      </c>
      <c r="P46" s="32" t="s">
        <v>33</v>
      </c>
      <c r="Q46" s="34" t="s">
        <v>34</v>
      </c>
      <c r="R46" s="32" t="s">
        <v>33</v>
      </c>
      <c r="S46" s="34" t="s">
        <v>34</v>
      </c>
      <c r="T46" s="32" t="s">
        <v>33</v>
      </c>
      <c r="U46" s="34" t="s">
        <v>34</v>
      </c>
      <c r="V46" s="32" t="s">
        <v>33</v>
      </c>
      <c r="W46" s="34" t="s">
        <v>34</v>
      </c>
      <c r="X46" s="32" t="s">
        <v>33</v>
      </c>
      <c r="Y46" s="34" t="s">
        <v>34</v>
      </c>
      <c r="Z46" s="35">
        <v>324</v>
      </c>
      <c r="AA46" s="36"/>
      <c r="AB46" s="37">
        <v>588</v>
      </c>
      <c r="AC46" s="38"/>
      <c r="AD46" s="39">
        <v>2812</v>
      </c>
      <c r="AE46" s="40"/>
      <c r="AF46" s="41">
        <v>-2224</v>
      </c>
      <c r="AG46" s="36">
        <v>63271</v>
      </c>
      <c r="AH46" s="42">
        <v>-0.11</v>
      </c>
      <c r="AI46" s="33">
        <v>-0.28999999999999998</v>
      </c>
      <c r="AJ46" s="43" t="s">
        <v>153</v>
      </c>
      <c r="AK46" s="118" t="s">
        <v>154</v>
      </c>
    </row>
    <row r="47" spans="1:37" x14ac:dyDescent="0.2">
      <c r="A47" s="119">
        <v>11010009</v>
      </c>
      <c r="B47" s="120">
        <v>1</v>
      </c>
      <c r="C47" s="119">
        <v>8010141</v>
      </c>
      <c r="D47" s="120">
        <v>7010058</v>
      </c>
      <c r="E47" s="197">
        <v>44</v>
      </c>
      <c r="F47" s="4" t="s">
        <v>155</v>
      </c>
      <c r="G47" s="4">
        <v>9598</v>
      </c>
      <c r="H47" s="30" t="s">
        <v>156</v>
      </c>
      <c r="I47" s="31">
        <v>12.230399999999999</v>
      </c>
      <c r="J47" s="32">
        <v>0.41</v>
      </c>
      <c r="K47" s="33">
        <v>3.28</v>
      </c>
      <c r="L47" s="32">
        <v>6.26</v>
      </c>
      <c r="M47" s="34">
        <v>54</v>
      </c>
      <c r="N47" s="32">
        <v>1.76</v>
      </c>
      <c r="O47" s="34">
        <v>68</v>
      </c>
      <c r="P47" s="32">
        <v>1.22</v>
      </c>
      <c r="Q47" s="34">
        <v>31</v>
      </c>
      <c r="R47" s="32" t="s">
        <v>33</v>
      </c>
      <c r="S47" s="34" t="s">
        <v>34</v>
      </c>
      <c r="T47" s="32" t="s">
        <v>33</v>
      </c>
      <c r="U47" s="34" t="s">
        <v>34</v>
      </c>
      <c r="V47" s="32" t="s">
        <v>33</v>
      </c>
      <c r="W47" s="34" t="s">
        <v>34</v>
      </c>
      <c r="X47" s="32" t="s">
        <v>33</v>
      </c>
      <c r="Y47" s="34" t="s">
        <v>34</v>
      </c>
      <c r="Z47" s="35">
        <v>644</v>
      </c>
      <c r="AA47" s="36">
        <v>1521</v>
      </c>
      <c r="AB47" s="37">
        <v>11877</v>
      </c>
      <c r="AC47" s="38">
        <v>101</v>
      </c>
      <c r="AD47" s="39">
        <v>5203</v>
      </c>
      <c r="AE47" s="40">
        <v>1420</v>
      </c>
      <c r="AF47" s="41">
        <v>6674</v>
      </c>
      <c r="AG47" s="36">
        <v>26173</v>
      </c>
      <c r="AH47" s="42">
        <v>6.17</v>
      </c>
      <c r="AI47" s="33">
        <v>38.79</v>
      </c>
      <c r="AJ47" s="43" t="s">
        <v>59</v>
      </c>
      <c r="AK47" s="118" t="s">
        <v>60</v>
      </c>
    </row>
    <row r="48" spans="1:37" x14ac:dyDescent="0.2">
      <c r="A48" s="119">
        <v>11010009</v>
      </c>
      <c r="B48" s="120">
        <v>1</v>
      </c>
      <c r="C48" s="119">
        <v>8010237</v>
      </c>
      <c r="D48" s="120">
        <v>7010237</v>
      </c>
      <c r="E48" s="197">
        <v>45</v>
      </c>
      <c r="F48" s="4" t="s">
        <v>157</v>
      </c>
      <c r="G48" s="4">
        <v>7622</v>
      </c>
      <c r="H48" s="30" t="s">
        <v>158</v>
      </c>
      <c r="I48" s="31">
        <v>11.5405</v>
      </c>
      <c r="J48" s="32">
        <v>0.54</v>
      </c>
      <c r="K48" s="33">
        <v>3.26</v>
      </c>
      <c r="L48" s="32">
        <v>6.58</v>
      </c>
      <c r="M48" s="34">
        <v>48</v>
      </c>
      <c r="N48" s="32">
        <v>3.9</v>
      </c>
      <c r="O48" s="34">
        <v>5</v>
      </c>
      <c r="P48" s="32">
        <v>2.4</v>
      </c>
      <c r="Q48" s="34">
        <v>4</v>
      </c>
      <c r="R48" s="32" t="s">
        <v>33</v>
      </c>
      <c r="S48" s="34" t="s">
        <v>34</v>
      </c>
      <c r="T48" s="32" t="s">
        <v>33</v>
      </c>
      <c r="U48" s="34" t="s">
        <v>34</v>
      </c>
      <c r="V48" s="32" t="s">
        <v>33</v>
      </c>
      <c r="W48" s="34" t="s">
        <v>34</v>
      </c>
      <c r="X48" s="32" t="s">
        <v>33</v>
      </c>
      <c r="Y48" s="34" t="s">
        <v>34</v>
      </c>
      <c r="Z48" s="35">
        <v>22</v>
      </c>
      <c r="AA48" s="36"/>
      <c r="AB48" s="37">
        <v>361</v>
      </c>
      <c r="AC48" s="38">
        <v>1778</v>
      </c>
      <c r="AD48" s="39">
        <v>21979</v>
      </c>
      <c r="AE48" s="40">
        <v>-1778</v>
      </c>
      <c r="AF48" s="41">
        <v>-21618</v>
      </c>
      <c r="AG48" s="36">
        <v>2584</v>
      </c>
      <c r="AH48" s="42">
        <v>-40.54</v>
      </c>
      <c r="AI48" s="33">
        <v>-89.15</v>
      </c>
      <c r="AJ48" s="43" t="s">
        <v>128</v>
      </c>
      <c r="AK48" s="121" t="s">
        <v>129</v>
      </c>
    </row>
    <row r="49" spans="1:37" x14ac:dyDescent="0.2">
      <c r="A49" s="119">
        <v>11010009</v>
      </c>
      <c r="B49" s="120">
        <v>1</v>
      </c>
      <c r="C49" s="119">
        <v>8040191</v>
      </c>
      <c r="D49" s="120">
        <v>7010126</v>
      </c>
      <c r="E49" s="197">
        <v>46</v>
      </c>
      <c r="F49" s="4" t="s">
        <v>159</v>
      </c>
      <c r="G49" s="4">
        <v>5155</v>
      </c>
      <c r="H49" s="30" t="s">
        <v>160</v>
      </c>
      <c r="I49" s="31">
        <v>1.0267999999999999</v>
      </c>
      <c r="J49" s="32">
        <v>0.83</v>
      </c>
      <c r="K49" s="33">
        <v>3.18</v>
      </c>
      <c r="L49" s="32">
        <v>5.68</v>
      </c>
      <c r="M49" s="34">
        <v>73</v>
      </c>
      <c r="N49" s="32">
        <v>2.4300000000000002</v>
      </c>
      <c r="O49" s="34">
        <v>38</v>
      </c>
      <c r="P49" s="32" t="s">
        <v>33</v>
      </c>
      <c r="Q49" s="34" t="s">
        <v>34</v>
      </c>
      <c r="R49" s="32" t="s">
        <v>33</v>
      </c>
      <c r="S49" s="34" t="s">
        <v>34</v>
      </c>
      <c r="T49" s="32" t="s">
        <v>33</v>
      </c>
      <c r="U49" s="34" t="s">
        <v>34</v>
      </c>
      <c r="V49" s="32" t="s">
        <v>33</v>
      </c>
      <c r="W49" s="34" t="s">
        <v>34</v>
      </c>
      <c r="X49" s="32" t="s">
        <v>33</v>
      </c>
      <c r="Y49" s="34" t="s">
        <v>34</v>
      </c>
      <c r="Z49" s="35">
        <v>817</v>
      </c>
      <c r="AA49" s="36">
        <v>2336</v>
      </c>
      <c r="AB49" s="37">
        <v>38735</v>
      </c>
      <c r="AC49" s="38">
        <v>385</v>
      </c>
      <c r="AD49" s="39">
        <v>6051</v>
      </c>
      <c r="AE49" s="40">
        <v>1951</v>
      </c>
      <c r="AF49" s="41">
        <v>32684</v>
      </c>
      <c r="AG49" s="36">
        <v>64802</v>
      </c>
      <c r="AH49" s="42">
        <v>3.99</v>
      </c>
      <c r="AI49" s="33">
        <v>112.5</v>
      </c>
      <c r="AJ49" s="43" t="s">
        <v>161</v>
      </c>
      <c r="AK49" s="118" t="s">
        <v>162</v>
      </c>
    </row>
    <row r="50" spans="1:37" x14ac:dyDescent="0.2">
      <c r="A50" s="119">
        <v>11010009</v>
      </c>
      <c r="B50" s="120">
        <v>1</v>
      </c>
      <c r="C50" s="119">
        <v>8010091</v>
      </c>
      <c r="D50" s="120">
        <v>7010015</v>
      </c>
      <c r="E50" s="197">
        <v>47</v>
      </c>
      <c r="F50" s="4" t="s">
        <v>163</v>
      </c>
      <c r="G50" s="4">
        <v>6303</v>
      </c>
      <c r="H50" s="30" t="s">
        <v>164</v>
      </c>
      <c r="I50" s="31">
        <v>106.8578</v>
      </c>
      <c r="J50" s="32">
        <v>0.6</v>
      </c>
      <c r="K50" s="33">
        <v>3.17</v>
      </c>
      <c r="L50" s="32">
        <v>5.72</v>
      </c>
      <c r="M50" s="34">
        <v>70</v>
      </c>
      <c r="N50" s="32">
        <v>2.91</v>
      </c>
      <c r="O50" s="34">
        <v>20</v>
      </c>
      <c r="P50" s="32" t="s">
        <v>33</v>
      </c>
      <c r="Q50" s="34" t="s">
        <v>34</v>
      </c>
      <c r="R50" s="32" t="s">
        <v>33</v>
      </c>
      <c r="S50" s="34" t="s">
        <v>34</v>
      </c>
      <c r="T50" s="32" t="s">
        <v>33</v>
      </c>
      <c r="U50" s="34" t="s">
        <v>34</v>
      </c>
      <c r="V50" s="32" t="s">
        <v>33</v>
      </c>
      <c r="W50" s="34" t="s">
        <v>34</v>
      </c>
      <c r="X50" s="32" t="s">
        <v>33</v>
      </c>
      <c r="Y50" s="34" t="s">
        <v>34</v>
      </c>
      <c r="Z50" s="35">
        <v>98</v>
      </c>
      <c r="AA50" s="36">
        <v>1484</v>
      </c>
      <c r="AB50" s="37">
        <v>18672</v>
      </c>
      <c r="AC50" s="38">
        <v>11213</v>
      </c>
      <c r="AD50" s="39">
        <v>40389</v>
      </c>
      <c r="AE50" s="40">
        <v>-9729</v>
      </c>
      <c r="AF50" s="41">
        <v>-21717</v>
      </c>
      <c r="AG50" s="36">
        <v>10089</v>
      </c>
      <c r="AH50" s="42">
        <v>-48.84</v>
      </c>
      <c r="AI50" s="33">
        <v>-67.27</v>
      </c>
      <c r="AJ50" s="43" t="s">
        <v>144</v>
      </c>
      <c r="AK50" s="118" t="s">
        <v>28</v>
      </c>
    </row>
    <row r="51" spans="1:37" x14ac:dyDescent="0.2">
      <c r="A51" s="119">
        <v>11010009</v>
      </c>
      <c r="B51" s="120">
        <v>1</v>
      </c>
      <c r="C51" s="119">
        <v>8010024</v>
      </c>
      <c r="D51" s="120">
        <v>7010061</v>
      </c>
      <c r="E51" s="197">
        <v>48</v>
      </c>
      <c r="F51" s="4" t="s">
        <v>165</v>
      </c>
      <c r="G51" s="4">
        <v>1513</v>
      </c>
      <c r="H51" s="30" t="s">
        <v>166</v>
      </c>
      <c r="I51" s="31">
        <v>6.0065</v>
      </c>
      <c r="J51" s="32">
        <v>0.69</v>
      </c>
      <c r="K51" s="33">
        <v>3.16</v>
      </c>
      <c r="L51" s="32">
        <v>6.84</v>
      </c>
      <c r="M51" s="34">
        <v>38</v>
      </c>
      <c r="N51" s="32">
        <v>2.1800000000000002</v>
      </c>
      <c r="O51" s="34">
        <v>50</v>
      </c>
      <c r="P51" s="32">
        <v>1.3</v>
      </c>
      <c r="Q51" s="34">
        <v>28</v>
      </c>
      <c r="R51" s="32">
        <v>2.68</v>
      </c>
      <c r="S51" s="34">
        <v>5</v>
      </c>
      <c r="T51" s="32">
        <v>1.46</v>
      </c>
      <c r="U51" s="34">
        <v>11</v>
      </c>
      <c r="V51" s="32">
        <v>2.15</v>
      </c>
      <c r="W51" s="34">
        <v>6</v>
      </c>
      <c r="X51" s="32" t="s">
        <v>33</v>
      </c>
      <c r="Y51" s="34" t="s">
        <v>34</v>
      </c>
      <c r="Z51" s="35">
        <v>95</v>
      </c>
      <c r="AA51" s="36"/>
      <c r="AB51" s="37"/>
      <c r="AC51" s="38"/>
      <c r="AD51" s="39">
        <v>269</v>
      </c>
      <c r="AE51" s="40"/>
      <c r="AF51" s="41">
        <v>-269</v>
      </c>
      <c r="AG51" s="36">
        <v>2666</v>
      </c>
      <c r="AH51" s="42">
        <v>0.69</v>
      </c>
      <c r="AI51" s="33">
        <v>-6.41</v>
      </c>
      <c r="AJ51" s="43" t="s">
        <v>63</v>
      </c>
      <c r="AK51" s="118" t="s">
        <v>64</v>
      </c>
    </row>
    <row r="52" spans="1:37" x14ac:dyDescent="0.2">
      <c r="A52" s="119">
        <v>11010009</v>
      </c>
      <c r="B52" s="120">
        <v>1</v>
      </c>
      <c r="C52" s="119">
        <v>8010041</v>
      </c>
      <c r="D52" s="120">
        <v>7010035</v>
      </c>
      <c r="E52" s="197">
        <v>49</v>
      </c>
      <c r="F52" s="4" t="s">
        <v>167</v>
      </c>
      <c r="G52" s="4">
        <v>4866</v>
      </c>
      <c r="H52" s="30" t="s">
        <v>168</v>
      </c>
      <c r="I52" s="31">
        <v>105.6164</v>
      </c>
      <c r="J52" s="32">
        <v>0.65</v>
      </c>
      <c r="K52" s="33">
        <v>3.15</v>
      </c>
      <c r="L52" s="32">
        <v>7.67</v>
      </c>
      <c r="M52" s="34">
        <v>27</v>
      </c>
      <c r="N52" s="32">
        <v>3.22</v>
      </c>
      <c r="O52" s="34">
        <v>14</v>
      </c>
      <c r="P52" s="32">
        <v>1.3</v>
      </c>
      <c r="Q52" s="34">
        <v>27</v>
      </c>
      <c r="R52" s="32" t="s">
        <v>33</v>
      </c>
      <c r="S52" s="34" t="s">
        <v>34</v>
      </c>
      <c r="T52" s="32" t="s">
        <v>33</v>
      </c>
      <c r="U52" s="34" t="s">
        <v>34</v>
      </c>
      <c r="V52" s="32" t="s">
        <v>33</v>
      </c>
      <c r="W52" s="34" t="s">
        <v>34</v>
      </c>
      <c r="X52" s="32" t="s">
        <v>33</v>
      </c>
      <c r="Y52" s="34" t="s">
        <v>34</v>
      </c>
      <c r="Z52" s="35">
        <v>1459</v>
      </c>
      <c r="AA52" s="36">
        <v>1065</v>
      </c>
      <c r="AB52" s="37">
        <v>12169</v>
      </c>
      <c r="AC52" s="38">
        <v>1924</v>
      </c>
      <c r="AD52" s="39">
        <v>10596</v>
      </c>
      <c r="AE52" s="40">
        <v>-859</v>
      </c>
      <c r="AF52" s="41">
        <v>1573</v>
      </c>
      <c r="AG52" s="36">
        <v>81385</v>
      </c>
      <c r="AH52" s="42">
        <v>-0.4</v>
      </c>
      <c r="AI52" s="33">
        <v>4.79</v>
      </c>
      <c r="AJ52" s="43" t="s">
        <v>169</v>
      </c>
      <c r="AK52" s="118" t="s">
        <v>170</v>
      </c>
    </row>
    <row r="53" spans="1:37" ht="13.5" thickBot="1" x14ac:dyDescent="0.25">
      <c r="A53" s="119">
        <v>11010009</v>
      </c>
      <c r="B53" s="120">
        <v>1</v>
      </c>
      <c r="C53" s="119">
        <v>8010024</v>
      </c>
      <c r="D53" s="120">
        <v>7010061</v>
      </c>
      <c r="E53" s="201">
        <v>50</v>
      </c>
      <c r="F53" s="202" t="s">
        <v>171</v>
      </c>
      <c r="G53" s="202">
        <v>8555</v>
      </c>
      <c r="H53" s="203" t="s">
        <v>172</v>
      </c>
      <c r="I53" s="204">
        <v>11.827999999999999</v>
      </c>
      <c r="J53" s="205">
        <v>0.73</v>
      </c>
      <c r="K53" s="206">
        <v>3.12</v>
      </c>
      <c r="L53" s="205">
        <v>6.85</v>
      </c>
      <c r="M53" s="207">
        <v>37</v>
      </c>
      <c r="N53" s="205">
        <v>2.2999999999999998</v>
      </c>
      <c r="O53" s="207">
        <v>44</v>
      </c>
      <c r="P53" s="205" t="s">
        <v>33</v>
      </c>
      <c r="Q53" s="207" t="s">
        <v>34</v>
      </c>
      <c r="R53" s="205" t="s">
        <v>33</v>
      </c>
      <c r="S53" s="207" t="s">
        <v>34</v>
      </c>
      <c r="T53" s="205" t="s">
        <v>33</v>
      </c>
      <c r="U53" s="207" t="s">
        <v>34</v>
      </c>
      <c r="V53" s="205" t="s">
        <v>33</v>
      </c>
      <c r="W53" s="207" t="s">
        <v>34</v>
      </c>
      <c r="X53" s="205" t="s">
        <v>33</v>
      </c>
      <c r="Y53" s="207" t="s">
        <v>34</v>
      </c>
      <c r="Z53" s="208">
        <v>3</v>
      </c>
      <c r="AA53" s="209"/>
      <c r="AB53" s="210">
        <v>2689</v>
      </c>
      <c r="AC53" s="211"/>
      <c r="AD53" s="212">
        <v>3888</v>
      </c>
      <c r="AE53" s="213"/>
      <c r="AF53" s="214">
        <v>-1199</v>
      </c>
      <c r="AG53" s="209">
        <v>15553</v>
      </c>
      <c r="AH53" s="215">
        <v>0.73</v>
      </c>
      <c r="AI53" s="206">
        <v>-4.43</v>
      </c>
      <c r="AJ53" s="216" t="s">
        <v>63</v>
      </c>
      <c r="AK53" s="121" t="s">
        <v>64</v>
      </c>
    </row>
    <row r="54" spans="1:37" x14ac:dyDescent="0.2">
      <c r="A54" s="119">
        <v>11010009</v>
      </c>
      <c r="B54" s="120">
        <v>1</v>
      </c>
      <c r="C54" s="119">
        <v>8020092</v>
      </c>
      <c r="D54" s="120">
        <v>7010243</v>
      </c>
      <c r="E54" s="217">
        <v>51</v>
      </c>
      <c r="F54" s="218" t="s">
        <v>173</v>
      </c>
      <c r="G54" s="218">
        <v>8394</v>
      </c>
      <c r="H54" s="219" t="s">
        <v>174</v>
      </c>
      <c r="I54" s="220">
        <v>857.48839999999996</v>
      </c>
      <c r="J54" s="221">
        <v>-0.43</v>
      </c>
      <c r="K54" s="222">
        <v>3.09</v>
      </c>
      <c r="L54" s="221">
        <v>5.23</v>
      </c>
      <c r="M54" s="223">
        <v>88</v>
      </c>
      <c r="N54" s="221" t="s">
        <v>33</v>
      </c>
      <c r="O54" s="223" t="s">
        <v>34</v>
      </c>
      <c r="P54" s="221" t="s">
        <v>33</v>
      </c>
      <c r="Q54" s="223" t="s">
        <v>34</v>
      </c>
      <c r="R54" s="221" t="s">
        <v>33</v>
      </c>
      <c r="S54" s="223" t="s">
        <v>34</v>
      </c>
      <c r="T54" s="221" t="s">
        <v>33</v>
      </c>
      <c r="U54" s="223" t="s">
        <v>34</v>
      </c>
      <c r="V54" s="221" t="s">
        <v>33</v>
      </c>
      <c r="W54" s="223" t="s">
        <v>34</v>
      </c>
      <c r="X54" s="221" t="s">
        <v>33</v>
      </c>
      <c r="Y54" s="223" t="s">
        <v>34</v>
      </c>
      <c r="Z54" s="224">
        <v>189</v>
      </c>
      <c r="AA54" s="225">
        <v>780</v>
      </c>
      <c r="AB54" s="226">
        <v>3650</v>
      </c>
      <c r="AC54" s="227">
        <v>53</v>
      </c>
      <c r="AD54" s="228">
        <v>225</v>
      </c>
      <c r="AE54" s="229">
        <v>727</v>
      </c>
      <c r="AF54" s="230">
        <v>3425</v>
      </c>
      <c r="AG54" s="225">
        <v>5145</v>
      </c>
      <c r="AH54" s="231">
        <v>15.92</v>
      </c>
      <c r="AI54" s="222">
        <v>197.82</v>
      </c>
      <c r="AJ54" s="232" t="s">
        <v>67</v>
      </c>
      <c r="AK54" s="118" t="s">
        <v>68</v>
      </c>
    </row>
    <row r="55" spans="1:37" x14ac:dyDescent="0.2">
      <c r="A55" s="119">
        <v>11010009</v>
      </c>
      <c r="B55" s="120">
        <v>1</v>
      </c>
      <c r="C55" s="119">
        <v>8010003</v>
      </c>
      <c r="D55" s="120">
        <v>7010055</v>
      </c>
      <c r="E55" s="197">
        <v>52</v>
      </c>
      <c r="F55" s="4" t="s">
        <v>175</v>
      </c>
      <c r="G55" s="4">
        <v>5046</v>
      </c>
      <c r="H55" s="30" t="s">
        <v>176</v>
      </c>
      <c r="I55" s="31">
        <v>105.9755</v>
      </c>
      <c r="J55" s="32">
        <v>0.48</v>
      </c>
      <c r="K55" s="33">
        <v>3.07</v>
      </c>
      <c r="L55" s="32">
        <v>6.14</v>
      </c>
      <c r="M55" s="34">
        <v>60</v>
      </c>
      <c r="N55" s="32">
        <v>2.7</v>
      </c>
      <c r="O55" s="34">
        <v>27</v>
      </c>
      <c r="P55" s="32">
        <v>1.41</v>
      </c>
      <c r="Q55" s="34">
        <v>23</v>
      </c>
      <c r="R55" s="32" t="s">
        <v>33</v>
      </c>
      <c r="S55" s="34" t="s">
        <v>34</v>
      </c>
      <c r="T55" s="32" t="s">
        <v>33</v>
      </c>
      <c r="U55" s="34" t="s">
        <v>34</v>
      </c>
      <c r="V55" s="32" t="s">
        <v>33</v>
      </c>
      <c r="W55" s="34" t="s">
        <v>34</v>
      </c>
      <c r="X55" s="32" t="s">
        <v>33</v>
      </c>
      <c r="Y55" s="34" t="s">
        <v>34</v>
      </c>
      <c r="Z55" s="35">
        <v>845</v>
      </c>
      <c r="AA55" s="36">
        <v>54068</v>
      </c>
      <c r="AB55" s="37">
        <v>372316</v>
      </c>
      <c r="AC55" s="38">
        <v>9959</v>
      </c>
      <c r="AD55" s="39">
        <v>115832</v>
      </c>
      <c r="AE55" s="40">
        <v>44109</v>
      </c>
      <c r="AF55" s="41">
        <v>256484</v>
      </c>
      <c r="AG55" s="36">
        <v>773503</v>
      </c>
      <c r="AH55" s="42">
        <v>6.57</v>
      </c>
      <c r="AI55" s="33">
        <v>54.97</v>
      </c>
      <c r="AJ55" s="43" t="s">
        <v>177</v>
      </c>
      <c r="AK55" s="118" t="s">
        <v>178</v>
      </c>
    </row>
    <row r="56" spans="1:37" x14ac:dyDescent="0.2">
      <c r="A56" s="119">
        <v>11010009</v>
      </c>
      <c r="B56" s="120">
        <v>1</v>
      </c>
      <c r="C56" s="119">
        <v>8010022</v>
      </c>
      <c r="D56" s="120">
        <v>7010012</v>
      </c>
      <c r="E56" s="197">
        <v>53</v>
      </c>
      <c r="F56" s="4" t="s">
        <v>179</v>
      </c>
      <c r="G56" s="4">
        <v>2314</v>
      </c>
      <c r="H56" s="30" t="s">
        <v>180</v>
      </c>
      <c r="I56" s="31">
        <v>103.5376</v>
      </c>
      <c r="J56" s="32">
        <v>0.44</v>
      </c>
      <c r="K56" s="33">
        <v>3.07</v>
      </c>
      <c r="L56" s="32">
        <v>4.03</v>
      </c>
      <c r="M56" s="34">
        <v>106</v>
      </c>
      <c r="N56" s="32">
        <v>2.08</v>
      </c>
      <c r="O56" s="34">
        <v>55</v>
      </c>
      <c r="P56" s="32">
        <v>1.1100000000000001</v>
      </c>
      <c r="Q56" s="34">
        <v>35</v>
      </c>
      <c r="R56" s="32">
        <v>3.27</v>
      </c>
      <c r="S56" s="34">
        <v>2</v>
      </c>
      <c r="T56" s="32">
        <v>2.56</v>
      </c>
      <c r="U56" s="34">
        <v>1</v>
      </c>
      <c r="V56" s="32">
        <v>2.97</v>
      </c>
      <c r="W56" s="34">
        <v>1</v>
      </c>
      <c r="X56" s="32" t="s">
        <v>33</v>
      </c>
      <c r="Y56" s="34" t="s">
        <v>34</v>
      </c>
      <c r="Z56" s="35">
        <v>98</v>
      </c>
      <c r="AA56" s="36">
        <v>2016</v>
      </c>
      <c r="AB56" s="37">
        <v>10024</v>
      </c>
      <c r="AC56" s="38">
        <v>1057</v>
      </c>
      <c r="AD56" s="39">
        <v>1525</v>
      </c>
      <c r="AE56" s="40">
        <v>959</v>
      </c>
      <c r="AF56" s="41">
        <v>8499</v>
      </c>
      <c r="AG56" s="36">
        <v>36744</v>
      </c>
      <c r="AH56" s="42">
        <v>3.15</v>
      </c>
      <c r="AI56" s="33">
        <v>34.39</v>
      </c>
      <c r="AJ56" s="43" t="s">
        <v>181</v>
      </c>
      <c r="AK56" s="118" t="s">
        <v>182</v>
      </c>
    </row>
    <row r="57" spans="1:37" x14ac:dyDescent="0.2">
      <c r="A57" s="119">
        <v>11010009</v>
      </c>
      <c r="B57" s="120">
        <v>1</v>
      </c>
      <c r="C57" s="119">
        <v>8010141</v>
      </c>
      <c r="D57" s="120">
        <v>7010058</v>
      </c>
      <c r="E57" s="197">
        <v>54</v>
      </c>
      <c r="F57" s="4" t="s">
        <v>183</v>
      </c>
      <c r="G57" s="4">
        <v>3598</v>
      </c>
      <c r="H57" s="30" t="s">
        <v>184</v>
      </c>
      <c r="I57" s="31">
        <v>11.7272</v>
      </c>
      <c r="J57" s="32">
        <v>0.38</v>
      </c>
      <c r="K57" s="33">
        <v>3.04</v>
      </c>
      <c r="L57" s="32">
        <v>5.97</v>
      </c>
      <c r="M57" s="34">
        <v>63</v>
      </c>
      <c r="N57" s="32">
        <v>1.48</v>
      </c>
      <c r="O57" s="34">
        <v>74</v>
      </c>
      <c r="P57" s="32">
        <v>0.92</v>
      </c>
      <c r="Q57" s="34">
        <v>44</v>
      </c>
      <c r="R57" s="32">
        <v>2.25</v>
      </c>
      <c r="S57" s="34">
        <v>12</v>
      </c>
      <c r="T57" s="32" t="s">
        <v>33</v>
      </c>
      <c r="U57" s="34" t="s">
        <v>34</v>
      </c>
      <c r="V57" s="32" t="s">
        <v>33</v>
      </c>
      <c r="W57" s="34" t="s">
        <v>34</v>
      </c>
      <c r="X57" s="32" t="s">
        <v>33</v>
      </c>
      <c r="Y57" s="34" t="s">
        <v>34</v>
      </c>
      <c r="Z57" s="35">
        <v>25623</v>
      </c>
      <c r="AA57" s="36">
        <v>15477</v>
      </c>
      <c r="AB57" s="37">
        <v>139389</v>
      </c>
      <c r="AC57" s="38">
        <v>7467</v>
      </c>
      <c r="AD57" s="39">
        <v>87172</v>
      </c>
      <c r="AE57" s="40">
        <v>8010</v>
      </c>
      <c r="AF57" s="41">
        <v>52217</v>
      </c>
      <c r="AG57" s="36">
        <v>542938</v>
      </c>
      <c r="AH57" s="42">
        <v>1.88</v>
      </c>
      <c r="AI57" s="33">
        <v>14.05</v>
      </c>
      <c r="AJ57" s="43" t="s">
        <v>59</v>
      </c>
      <c r="AK57" s="118" t="s">
        <v>60</v>
      </c>
    </row>
    <row r="58" spans="1:37" x14ac:dyDescent="0.2">
      <c r="A58" s="119">
        <v>11010009</v>
      </c>
      <c r="B58" s="120">
        <v>1</v>
      </c>
      <c r="C58" s="119">
        <v>8020092</v>
      </c>
      <c r="D58" s="120">
        <v>7010243</v>
      </c>
      <c r="E58" s="197">
        <v>55</v>
      </c>
      <c r="F58" s="4" t="s">
        <v>185</v>
      </c>
      <c r="G58" s="4">
        <v>3394</v>
      </c>
      <c r="H58" s="30" t="s">
        <v>186</v>
      </c>
      <c r="I58" s="31">
        <v>899.01869999999997</v>
      </c>
      <c r="J58" s="32">
        <v>-0.42</v>
      </c>
      <c r="K58" s="33">
        <v>3.01</v>
      </c>
      <c r="L58" s="32">
        <v>10.44</v>
      </c>
      <c r="M58" s="34">
        <v>5</v>
      </c>
      <c r="N58" s="32">
        <v>1.9</v>
      </c>
      <c r="O58" s="34">
        <v>63</v>
      </c>
      <c r="P58" s="32">
        <v>0.87</v>
      </c>
      <c r="Q58" s="34">
        <v>45</v>
      </c>
      <c r="R58" s="32">
        <v>1</v>
      </c>
      <c r="S58" s="34">
        <v>29</v>
      </c>
      <c r="T58" s="32">
        <v>1.22</v>
      </c>
      <c r="U58" s="34">
        <v>13</v>
      </c>
      <c r="V58" s="32">
        <v>1.29</v>
      </c>
      <c r="W58" s="34">
        <v>15</v>
      </c>
      <c r="X58" s="32" t="s">
        <v>33</v>
      </c>
      <c r="Y58" s="34" t="s">
        <v>34</v>
      </c>
      <c r="Z58" s="35">
        <v>2802</v>
      </c>
      <c r="AA58" s="36">
        <v>1189</v>
      </c>
      <c r="AB58" s="37">
        <v>4281</v>
      </c>
      <c r="AC58" s="38">
        <v>316</v>
      </c>
      <c r="AD58" s="39">
        <v>2233</v>
      </c>
      <c r="AE58" s="40">
        <v>873</v>
      </c>
      <c r="AF58" s="41">
        <v>2048</v>
      </c>
      <c r="AG58" s="36">
        <v>38871</v>
      </c>
      <c r="AH58" s="42">
        <v>1.87</v>
      </c>
      <c r="AI58" s="33">
        <v>8.76</v>
      </c>
      <c r="AJ58" s="43" t="s">
        <v>67</v>
      </c>
      <c r="AK58" s="121" t="s">
        <v>68</v>
      </c>
    </row>
    <row r="59" spans="1:37" x14ac:dyDescent="0.2">
      <c r="A59" s="119">
        <v>11010009</v>
      </c>
      <c r="B59" s="120">
        <v>1</v>
      </c>
      <c r="C59" s="119">
        <v>8010091</v>
      </c>
      <c r="D59" s="120">
        <v>7010015</v>
      </c>
      <c r="E59" s="197">
        <v>56</v>
      </c>
      <c r="F59" s="4" t="s">
        <v>187</v>
      </c>
      <c r="G59" s="4">
        <v>2704</v>
      </c>
      <c r="H59" s="30" t="s">
        <v>188</v>
      </c>
      <c r="I59" s="31">
        <v>132.5128</v>
      </c>
      <c r="J59" s="32">
        <v>0.62</v>
      </c>
      <c r="K59" s="33">
        <v>3.01</v>
      </c>
      <c r="L59" s="32">
        <v>5.3</v>
      </c>
      <c r="M59" s="34">
        <v>85</v>
      </c>
      <c r="N59" s="32">
        <v>1.99</v>
      </c>
      <c r="O59" s="34">
        <v>58</v>
      </c>
      <c r="P59" s="32">
        <v>0.63</v>
      </c>
      <c r="Q59" s="34">
        <v>49</v>
      </c>
      <c r="R59" s="32">
        <v>1.0900000000000001</v>
      </c>
      <c r="S59" s="34">
        <v>28</v>
      </c>
      <c r="T59" s="32">
        <v>1.26</v>
      </c>
      <c r="U59" s="34">
        <v>12</v>
      </c>
      <c r="V59" s="32" t="s">
        <v>33</v>
      </c>
      <c r="W59" s="34" t="s">
        <v>34</v>
      </c>
      <c r="X59" s="32" t="s">
        <v>33</v>
      </c>
      <c r="Y59" s="34" t="s">
        <v>34</v>
      </c>
      <c r="Z59" s="35">
        <v>41897</v>
      </c>
      <c r="AA59" s="36">
        <v>3735</v>
      </c>
      <c r="AB59" s="37">
        <v>33646</v>
      </c>
      <c r="AC59" s="38">
        <v>12193</v>
      </c>
      <c r="AD59" s="39">
        <v>131869</v>
      </c>
      <c r="AE59" s="40">
        <v>-8458</v>
      </c>
      <c r="AF59" s="41">
        <v>-98223</v>
      </c>
      <c r="AG59" s="36">
        <v>1029565</v>
      </c>
      <c r="AH59" s="42">
        <v>-0.2</v>
      </c>
      <c r="AI59" s="33">
        <v>-6.09</v>
      </c>
      <c r="AJ59" s="43" t="s">
        <v>144</v>
      </c>
      <c r="AK59" s="118" t="s">
        <v>28</v>
      </c>
    </row>
    <row r="60" spans="1:37" x14ac:dyDescent="0.2">
      <c r="A60" s="119">
        <v>11010009</v>
      </c>
      <c r="B60" s="120">
        <v>1</v>
      </c>
      <c r="C60" s="119">
        <v>8050272</v>
      </c>
      <c r="D60" s="120">
        <v>7010021</v>
      </c>
      <c r="E60" s="197">
        <v>57</v>
      </c>
      <c r="F60" s="4" t="s">
        <v>189</v>
      </c>
      <c r="G60" s="4">
        <v>5266</v>
      </c>
      <c r="H60" s="30" t="s">
        <v>190</v>
      </c>
      <c r="I60" s="31">
        <v>105.2846</v>
      </c>
      <c r="J60" s="32">
        <v>0.56999999999999995</v>
      </c>
      <c r="K60" s="33">
        <v>2.99</v>
      </c>
      <c r="L60" s="32">
        <v>5.93</v>
      </c>
      <c r="M60" s="34">
        <v>65</v>
      </c>
      <c r="N60" s="32">
        <v>2.29</v>
      </c>
      <c r="O60" s="34">
        <v>46</v>
      </c>
      <c r="P60" s="32" t="s">
        <v>33</v>
      </c>
      <c r="Q60" s="34" t="s">
        <v>34</v>
      </c>
      <c r="R60" s="32" t="s">
        <v>33</v>
      </c>
      <c r="S60" s="34" t="s">
        <v>34</v>
      </c>
      <c r="T60" s="32" t="s">
        <v>33</v>
      </c>
      <c r="U60" s="34" t="s">
        <v>34</v>
      </c>
      <c r="V60" s="32" t="s">
        <v>33</v>
      </c>
      <c r="W60" s="34" t="s">
        <v>34</v>
      </c>
      <c r="X60" s="32" t="s">
        <v>33</v>
      </c>
      <c r="Y60" s="34" t="s">
        <v>34</v>
      </c>
      <c r="Z60" s="35">
        <v>1701</v>
      </c>
      <c r="AA60" s="36">
        <v>3388</v>
      </c>
      <c r="AB60" s="37">
        <v>53913</v>
      </c>
      <c r="AC60" s="38">
        <v>3836</v>
      </c>
      <c r="AD60" s="39">
        <v>24469</v>
      </c>
      <c r="AE60" s="40">
        <v>-448</v>
      </c>
      <c r="AF60" s="41">
        <v>29444</v>
      </c>
      <c r="AG60" s="36">
        <v>112364</v>
      </c>
      <c r="AH60" s="42">
        <v>0.17</v>
      </c>
      <c r="AI60" s="33">
        <v>40.47</v>
      </c>
      <c r="AJ60" s="43" t="s">
        <v>153</v>
      </c>
      <c r="AK60" s="118" t="s">
        <v>154</v>
      </c>
    </row>
    <row r="61" spans="1:37" x14ac:dyDescent="0.2">
      <c r="A61" s="119">
        <v>11010009</v>
      </c>
      <c r="B61" s="120">
        <v>1</v>
      </c>
      <c r="C61" s="119">
        <v>8030134</v>
      </c>
      <c r="D61" s="120">
        <v>7010029</v>
      </c>
      <c r="E61" s="197">
        <v>58</v>
      </c>
      <c r="F61" s="4" t="s">
        <v>191</v>
      </c>
      <c r="G61" s="4">
        <v>8492</v>
      </c>
      <c r="H61" s="30" t="s">
        <v>192</v>
      </c>
      <c r="I61" s="31">
        <v>10.216699999999999</v>
      </c>
      <c r="J61" s="32">
        <v>1.42</v>
      </c>
      <c r="K61" s="33">
        <v>2.95</v>
      </c>
      <c r="L61" s="32" t="s">
        <v>33</v>
      </c>
      <c r="M61" s="34" t="s">
        <v>34</v>
      </c>
      <c r="N61" s="32" t="s">
        <v>33</v>
      </c>
      <c r="O61" s="34" t="s">
        <v>34</v>
      </c>
      <c r="P61" s="32" t="s">
        <v>33</v>
      </c>
      <c r="Q61" s="34" t="s">
        <v>34</v>
      </c>
      <c r="R61" s="32" t="s">
        <v>33</v>
      </c>
      <c r="S61" s="34" t="s">
        <v>34</v>
      </c>
      <c r="T61" s="32" t="s">
        <v>33</v>
      </c>
      <c r="U61" s="34" t="s">
        <v>34</v>
      </c>
      <c r="V61" s="32" t="s">
        <v>33</v>
      </c>
      <c r="W61" s="34" t="s">
        <v>34</v>
      </c>
      <c r="X61" s="32" t="s">
        <v>33</v>
      </c>
      <c r="Y61" s="34" t="s">
        <v>34</v>
      </c>
      <c r="Z61" s="35">
        <v>69</v>
      </c>
      <c r="AA61" s="36">
        <v>216</v>
      </c>
      <c r="AB61" s="37">
        <v>10210</v>
      </c>
      <c r="AC61" s="38">
        <v>109</v>
      </c>
      <c r="AD61" s="39">
        <v>3419</v>
      </c>
      <c r="AE61" s="40">
        <v>107</v>
      </c>
      <c r="AF61" s="41">
        <v>6791</v>
      </c>
      <c r="AG61" s="36">
        <v>7200</v>
      </c>
      <c r="AH61" s="42">
        <v>2.96</v>
      </c>
      <c r="AI61" s="33">
        <v>2302.3000000000002</v>
      </c>
      <c r="AJ61" s="43" t="s">
        <v>149</v>
      </c>
      <c r="AK61" s="118" t="s">
        <v>150</v>
      </c>
    </row>
    <row r="62" spans="1:37" x14ac:dyDescent="0.2">
      <c r="A62" s="119">
        <v>11010009</v>
      </c>
      <c r="B62" s="120">
        <v>1</v>
      </c>
      <c r="C62" s="119">
        <v>8010024</v>
      </c>
      <c r="D62" s="120">
        <v>7010061</v>
      </c>
      <c r="E62" s="197">
        <v>59</v>
      </c>
      <c r="F62" s="4" t="s">
        <v>193</v>
      </c>
      <c r="G62" s="4">
        <v>6555</v>
      </c>
      <c r="H62" s="30" t="s">
        <v>194</v>
      </c>
      <c r="I62" s="31">
        <v>11.7759</v>
      </c>
      <c r="J62" s="32">
        <v>0.71</v>
      </c>
      <c r="K62" s="33">
        <v>2.94</v>
      </c>
      <c r="L62" s="32">
        <v>6.64</v>
      </c>
      <c r="M62" s="34">
        <v>46</v>
      </c>
      <c r="N62" s="32">
        <v>2.1</v>
      </c>
      <c r="O62" s="34">
        <v>53</v>
      </c>
      <c r="P62" s="32" t="s">
        <v>33</v>
      </c>
      <c r="Q62" s="34" t="s">
        <v>34</v>
      </c>
      <c r="R62" s="32" t="s">
        <v>33</v>
      </c>
      <c r="S62" s="34" t="s">
        <v>34</v>
      </c>
      <c r="T62" s="32" t="s">
        <v>33</v>
      </c>
      <c r="U62" s="34" t="s">
        <v>34</v>
      </c>
      <c r="V62" s="32" t="s">
        <v>33</v>
      </c>
      <c r="W62" s="34" t="s">
        <v>34</v>
      </c>
      <c r="X62" s="32" t="s">
        <v>33</v>
      </c>
      <c r="Y62" s="34" t="s">
        <v>34</v>
      </c>
      <c r="Z62" s="35">
        <v>12</v>
      </c>
      <c r="AA62" s="36"/>
      <c r="AB62" s="37">
        <v>3863</v>
      </c>
      <c r="AC62" s="38"/>
      <c r="AD62" s="39">
        <v>1665</v>
      </c>
      <c r="AE62" s="40"/>
      <c r="AF62" s="41">
        <v>2198</v>
      </c>
      <c r="AG62" s="36">
        <v>11255</v>
      </c>
      <c r="AH62" s="42">
        <v>0.71</v>
      </c>
      <c r="AI62" s="33">
        <v>28.23</v>
      </c>
      <c r="AJ62" s="43" t="s">
        <v>63</v>
      </c>
      <c r="AK62" s="118" t="s">
        <v>64</v>
      </c>
    </row>
    <row r="63" spans="1:37" ht="13.5" thickBot="1" x14ac:dyDescent="0.25">
      <c r="A63" s="119">
        <v>11010009</v>
      </c>
      <c r="B63" s="120">
        <v>1</v>
      </c>
      <c r="C63" s="119">
        <v>8010091</v>
      </c>
      <c r="D63" s="120">
        <v>7010015</v>
      </c>
      <c r="E63" s="197">
        <v>60</v>
      </c>
      <c r="F63" s="44" t="s">
        <v>195</v>
      </c>
      <c r="G63" s="44">
        <v>2303</v>
      </c>
      <c r="H63" s="168" t="s">
        <v>196</v>
      </c>
      <c r="I63" s="169">
        <v>136.93960000000001</v>
      </c>
      <c r="J63" s="170">
        <v>0.56999999999999995</v>
      </c>
      <c r="K63" s="171">
        <v>2.91</v>
      </c>
      <c r="L63" s="170">
        <v>5.4</v>
      </c>
      <c r="M63" s="172">
        <v>82</v>
      </c>
      <c r="N63" s="170">
        <v>2.6</v>
      </c>
      <c r="O63" s="172">
        <v>34</v>
      </c>
      <c r="P63" s="170">
        <v>1.36</v>
      </c>
      <c r="Q63" s="172">
        <v>25</v>
      </c>
      <c r="R63" s="170">
        <v>2.0099999999999998</v>
      </c>
      <c r="S63" s="172">
        <v>14</v>
      </c>
      <c r="T63" s="170">
        <v>1.76</v>
      </c>
      <c r="U63" s="172">
        <v>6</v>
      </c>
      <c r="V63" s="170">
        <v>1.71</v>
      </c>
      <c r="W63" s="172">
        <v>10</v>
      </c>
      <c r="X63" s="170" t="s">
        <v>33</v>
      </c>
      <c r="Y63" s="172" t="s">
        <v>34</v>
      </c>
      <c r="Z63" s="173">
        <v>164792</v>
      </c>
      <c r="AA63" s="174">
        <v>206012</v>
      </c>
      <c r="AB63" s="175">
        <v>1287735</v>
      </c>
      <c r="AC63" s="176">
        <v>46050</v>
      </c>
      <c r="AD63" s="177">
        <v>502805</v>
      </c>
      <c r="AE63" s="178">
        <v>159962</v>
      </c>
      <c r="AF63" s="179">
        <v>784930</v>
      </c>
      <c r="AG63" s="174">
        <v>6395676</v>
      </c>
      <c r="AH63" s="180">
        <v>3.16</v>
      </c>
      <c r="AI63" s="171">
        <v>17.46</v>
      </c>
      <c r="AJ63" s="181" t="s">
        <v>144</v>
      </c>
      <c r="AK63" s="121" t="s">
        <v>28</v>
      </c>
    </row>
    <row r="64" spans="1:37" ht="13.5" thickTop="1" x14ac:dyDescent="0.2">
      <c r="A64" s="119">
        <v>11010009</v>
      </c>
      <c r="B64" s="120">
        <v>1</v>
      </c>
      <c r="C64" s="119">
        <v>8050272</v>
      </c>
      <c r="D64" s="120">
        <v>7010021</v>
      </c>
      <c r="E64" s="197">
        <v>61</v>
      </c>
      <c r="F64" s="45" t="s">
        <v>197</v>
      </c>
      <c r="G64" s="45">
        <v>5353</v>
      </c>
      <c r="H64" s="182" t="s">
        <v>198</v>
      </c>
      <c r="I64" s="183">
        <v>86.794899999999998</v>
      </c>
      <c r="J64" s="184">
        <v>-2.38</v>
      </c>
      <c r="K64" s="185">
        <v>2.88</v>
      </c>
      <c r="L64" s="184">
        <v>-1.7</v>
      </c>
      <c r="M64" s="186">
        <v>159</v>
      </c>
      <c r="N64" s="184" t="s">
        <v>33</v>
      </c>
      <c r="O64" s="186" t="s">
        <v>34</v>
      </c>
      <c r="P64" s="184" t="s">
        <v>33</v>
      </c>
      <c r="Q64" s="186" t="s">
        <v>34</v>
      </c>
      <c r="R64" s="184" t="s">
        <v>33</v>
      </c>
      <c r="S64" s="186" t="s">
        <v>34</v>
      </c>
      <c r="T64" s="184" t="s">
        <v>33</v>
      </c>
      <c r="U64" s="186" t="s">
        <v>34</v>
      </c>
      <c r="V64" s="184" t="s">
        <v>33</v>
      </c>
      <c r="W64" s="186" t="s">
        <v>34</v>
      </c>
      <c r="X64" s="184" t="s">
        <v>33</v>
      </c>
      <c r="Y64" s="186" t="s">
        <v>34</v>
      </c>
      <c r="Z64" s="187">
        <v>110</v>
      </c>
      <c r="AA64" s="188"/>
      <c r="AB64" s="189">
        <v>45458</v>
      </c>
      <c r="AC64" s="190">
        <v>5144</v>
      </c>
      <c r="AD64" s="191">
        <v>5144</v>
      </c>
      <c r="AE64" s="192">
        <v>-5144</v>
      </c>
      <c r="AF64" s="193">
        <v>40314</v>
      </c>
      <c r="AG64" s="188">
        <v>243890</v>
      </c>
      <c r="AH64" s="194">
        <v>-2.38</v>
      </c>
      <c r="AI64" s="185">
        <v>27</v>
      </c>
      <c r="AJ64" s="195" t="s">
        <v>153</v>
      </c>
      <c r="AK64" s="118" t="s">
        <v>154</v>
      </c>
    </row>
    <row r="65" spans="1:37" x14ac:dyDescent="0.2">
      <c r="A65" s="119">
        <v>11010009</v>
      </c>
      <c r="B65" s="120">
        <v>1</v>
      </c>
      <c r="C65" s="119">
        <v>8010237</v>
      </c>
      <c r="D65" s="120">
        <v>7010237</v>
      </c>
      <c r="E65" s="197">
        <v>62</v>
      </c>
      <c r="F65" s="4" t="s">
        <v>199</v>
      </c>
      <c r="G65" s="4">
        <v>146</v>
      </c>
      <c r="H65" s="30" t="s">
        <v>200</v>
      </c>
      <c r="I65" s="31">
        <v>26.385300000000001</v>
      </c>
      <c r="J65" s="32">
        <v>0.57999999999999996</v>
      </c>
      <c r="K65" s="33">
        <v>2.86</v>
      </c>
      <c r="L65" s="32">
        <v>8.15</v>
      </c>
      <c r="M65" s="34">
        <v>20</v>
      </c>
      <c r="N65" s="32">
        <v>3.07</v>
      </c>
      <c r="O65" s="34">
        <v>17</v>
      </c>
      <c r="P65" s="32">
        <v>2.02</v>
      </c>
      <c r="Q65" s="34">
        <v>8</v>
      </c>
      <c r="R65" s="32">
        <v>1.39</v>
      </c>
      <c r="S65" s="34">
        <v>25</v>
      </c>
      <c r="T65" s="32">
        <v>1.48</v>
      </c>
      <c r="U65" s="34">
        <v>10</v>
      </c>
      <c r="V65" s="32">
        <v>1.38</v>
      </c>
      <c r="W65" s="34">
        <v>14</v>
      </c>
      <c r="X65" s="32">
        <v>2.85</v>
      </c>
      <c r="Y65" s="34">
        <v>2</v>
      </c>
      <c r="Z65" s="35">
        <v>799</v>
      </c>
      <c r="AA65" s="36">
        <v>2918</v>
      </c>
      <c r="AB65" s="37">
        <v>41115</v>
      </c>
      <c r="AC65" s="38">
        <v>1020</v>
      </c>
      <c r="AD65" s="39">
        <v>9904</v>
      </c>
      <c r="AE65" s="40">
        <v>1898</v>
      </c>
      <c r="AF65" s="41">
        <v>31211</v>
      </c>
      <c r="AG65" s="36">
        <v>71742</v>
      </c>
      <c r="AH65" s="42">
        <v>3.32</v>
      </c>
      <c r="AI65" s="33">
        <v>82.28</v>
      </c>
      <c r="AJ65" s="43" t="s">
        <v>128</v>
      </c>
      <c r="AK65" s="118" t="s">
        <v>129</v>
      </c>
    </row>
    <row r="66" spans="1:37" x14ac:dyDescent="0.2">
      <c r="A66" s="119">
        <v>11010009</v>
      </c>
      <c r="B66" s="120">
        <v>1</v>
      </c>
      <c r="C66" s="119">
        <v>8040070</v>
      </c>
      <c r="D66" s="120">
        <v>7010128</v>
      </c>
      <c r="E66" s="197">
        <v>63</v>
      </c>
      <c r="F66" s="4" t="s">
        <v>201</v>
      </c>
      <c r="G66" s="4">
        <v>7676</v>
      </c>
      <c r="H66" s="30" t="s">
        <v>202</v>
      </c>
      <c r="I66" s="31">
        <v>11.0939</v>
      </c>
      <c r="J66" s="32">
        <v>0.6</v>
      </c>
      <c r="K66" s="33">
        <v>2.83</v>
      </c>
      <c r="L66" s="32">
        <v>6.15</v>
      </c>
      <c r="M66" s="34">
        <v>59</v>
      </c>
      <c r="N66" s="32">
        <v>2.77</v>
      </c>
      <c r="O66" s="34">
        <v>24</v>
      </c>
      <c r="P66" s="32">
        <v>1.51</v>
      </c>
      <c r="Q66" s="34">
        <v>18</v>
      </c>
      <c r="R66" s="32" t="s">
        <v>33</v>
      </c>
      <c r="S66" s="34" t="s">
        <v>34</v>
      </c>
      <c r="T66" s="32" t="s">
        <v>33</v>
      </c>
      <c r="U66" s="34" t="s">
        <v>34</v>
      </c>
      <c r="V66" s="32" t="s">
        <v>33</v>
      </c>
      <c r="W66" s="34" t="s">
        <v>34</v>
      </c>
      <c r="X66" s="32" t="s">
        <v>33</v>
      </c>
      <c r="Y66" s="34" t="s">
        <v>34</v>
      </c>
      <c r="Z66" s="35">
        <v>1766</v>
      </c>
      <c r="AA66" s="36">
        <v>1943</v>
      </c>
      <c r="AB66" s="37">
        <v>14295</v>
      </c>
      <c r="AC66" s="38">
        <v>360</v>
      </c>
      <c r="AD66" s="39">
        <v>2894</v>
      </c>
      <c r="AE66" s="40">
        <v>1583</v>
      </c>
      <c r="AF66" s="41">
        <v>11401</v>
      </c>
      <c r="AG66" s="36">
        <v>46359</v>
      </c>
      <c r="AH66" s="42">
        <v>4.17</v>
      </c>
      <c r="AI66" s="33">
        <v>43.91</v>
      </c>
      <c r="AJ66" s="43" t="s">
        <v>203</v>
      </c>
      <c r="AK66" s="118" t="s">
        <v>203</v>
      </c>
    </row>
    <row r="67" spans="1:37" x14ac:dyDescent="0.2">
      <c r="A67" s="119">
        <v>11010009</v>
      </c>
      <c r="B67" s="120">
        <v>1</v>
      </c>
      <c r="C67" s="119">
        <v>8050269</v>
      </c>
      <c r="D67" s="120">
        <v>7010121</v>
      </c>
      <c r="E67" s="197">
        <v>64</v>
      </c>
      <c r="F67" s="4" t="s">
        <v>204</v>
      </c>
      <c r="G67" s="4">
        <v>5480</v>
      </c>
      <c r="H67" s="30" t="s">
        <v>205</v>
      </c>
      <c r="I67" s="31">
        <v>1.0044</v>
      </c>
      <c r="J67" s="32">
        <v>0.55000000000000004</v>
      </c>
      <c r="K67" s="33">
        <v>2.83</v>
      </c>
      <c r="L67" s="32">
        <v>1.02</v>
      </c>
      <c r="M67" s="34">
        <v>150</v>
      </c>
      <c r="N67" s="32" t="s">
        <v>33</v>
      </c>
      <c r="O67" s="34" t="s">
        <v>34</v>
      </c>
      <c r="P67" s="32" t="s">
        <v>33</v>
      </c>
      <c r="Q67" s="34" t="s">
        <v>34</v>
      </c>
      <c r="R67" s="32" t="s">
        <v>33</v>
      </c>
      <c r="S67" s="34" t="s">
        <v>34</v>
      </c>
      <c r="T67" s="32" t="s">
        <v>33</v>
      </c>
      <c r="U67" s="34" t="s">
        <v>34</v>
      </c>
      <c r="V67" s="32" t="s">
        <v>33</v>
      </c>
      <c r="W67" s="34" t="s">
        <v>34</v>
      </c>
      <c r="X67" s="32" t="s">
        <v>33</v>
      </c>
      <c r="Y67" s="34" t="s">
        <v>34</v>
      </c>
      <c r="Z67" s="35">
        <v>48</v>
      </c>
      <c r="AA67" s="36"/>
      <c r="AB67" s="37">
        <v>1000</v>
      </c>
      <c r="AC67" s="38"/>
      <c r="AD67" s="39"/>
      <c r="AE67" s="40"/>
      <c r="AF67" s="41">
        <v>1000</v>
      </c>
      <c r="AG67" s="36">
        <v>1386</v>
      </c>
      <c r="AH67" s="42">
        <v>0.55000000000000004</v>
      </c>
      <c r="AI67" s="33">
        <v>299.63</v>
      </c>
      <c r="AJ67" s="43" t="s">
        <v>140</v>
      </c>
      <c r="AK67" s="118" t="s">
        <v>141</v>
      </c>
    </row>
    <row r="68" spans="1:37" x14ac:dyDescent="0.2">
      <c r="A68" s="119">
        <v>11010009</v>
      </c>
      <c r="B68" s="120">
        <v>1</v>
      </c>
      <c r="C68" s="119">
        <v>8010091</v>
      </c>
      <c r="D68" s="120">
        <v>7010015</v>
      </c>
      <c r="E68" s="197">
        <v>65</v>
      </c>
      <c r="F68" s="4" t="s">
        <v>206</v>
      </c>
      <c r="G68" s="4">
        <v>8412</v>
      </c>
      <c r="H68" s="30" t="s">
        <v>207</v>
      </c>
      <c r="I68" s="31">
        <v>104.6581</v>
      </c>
      <c r="J68" s="32">
        <v>0.4</v>
      </c>
      <c r="K68" s="33">
        <v>2.8</v>
      </c>
      <c r="L68" s="32" t="s">
        <v>33</v>
      </c>
      <c r="M68" s="34" t="s">
        <v>34</v>
      </c>
      <c r="N68" s="32" t="s">
        <v>33</v>
      </c>
      <c r="O68" s="34" t="s">
        <v>34</v>
      </c>
      <c r="P68" s="32" t="s">
        <v>33</v>
      </c>
      <c r="Q68" s="34" t="s">
        <v>34</v>
      </c>
      <c r="R68" s="32" t="s">
        <v>33</v>
      </c>
      <c r="S68" s="34" t="s">
        <v>34</v>
      </c>
      <c r="T68" s="32" t="s">
        <v>33</v>
      </c>
      <c r="U68" s="34" t="s">
        <v>34</v>
      </c>
      <c r="V68" s="32" t="s">
        <v>33</v>
      </c>
      <c r="W68" s="34" t="s">
        <v>34</v>
      </c>
      <c r="X68" s="32" t="s">
        <v>33</v>
      </c>
      <c r="Y68" s="34" t="s">
        <v>34</v>
      </c>
      <c r="Z68" s="35">
        <v>1</v>
      </c>
      <c r="AA68" s="36">
        <v>25</v>
      </c>
      <c r="AB68" s="37">
        <v>25</v>
      </c>
      <c r="AC68" s="38"/>
      <c r="AD68" s="39">
        <v>850</v>
      </c>
      <c r="AE68" s="40">
        <v>25</v>
      </c>
      <c r="AF68" s="41">
        <v>-825</v>
      </c>
      <c r="AG68" s="36">
        <v>25</v>
      </c>
      <c r="AH68" s="42"/>
      <c r="AI68" s="33">
        <v>-97</v>
      </c>
      <c r="AJ68" s="43" t="s">
        <v>144</v>
      </c>
      <c r="AK68" s="121" t="s">
        <v>28</v>
      </c>
    </row>
    <row r="69" spans="1:37" x14ac:dyDescent="0.2">
      <c r="A69" s="119">
        <v>11010009</v>
      </c>
      <c r="B69" s="120">
        <v>1</v>
      </c>
      <c r="C69" s="119">
        <v>8020089</v>
      </c>
      <c r="D69" s="120">
        <v>7010084</v>
      </c>
      <c r="E69" s="197">
        <v>66</v>
      </c>
      <c r="F69" s="4" t="s">
        <v>208</v>
      </c>
      <c r="G69" s="4">
        <v>5271</v>
      </c>
      <c r="H69" s="30" t="s">
        <v>209</v>
      </c>
      <c r="I69" s="31">
        <v>6.3734999999999999</v>
      </c>
      <c r="J69" s="32">
        <v>0.45</v>
      </c>
      <c r="K69" s="33">
        <v>2.76</v>
      </c>
      <c r="L69" s="32">
        <v>6.2</v>
      </c>
      <c r="M69" s="34">
        <v>57</v>
      </c>
      <c r="N69" s="32">
        <v>2.58</v>
      </c>
      <c r="O69" s="34">
        <v>35</v>
      </c>
      <c r="P69" s="32" t="s">
        <v>33</v>
      </c>
      <c r="Q69" s="34" t="s">
        <v>34</v>
      </c>
      <c r="R69" s="32" t="s">
        <v>33</v>
      </c>
      <c r="S69" s="34" t="s">
        <v>34</v>
      </c>
      <c r="T69" s="32" t="s">
        <v>33</v>
      </c>
      <c r="U69" s="34" t="s">
        <v>34</v>
      </c>
      <c r="V69" s="32" t="s">
        <v>33</v>
      </c>
      <c r="W69" s="34" t="s">
        <v>34</v>
      </c>
      <c r="X69" s="32" t="s">
        <v>33</v>
      </c>
      <c r="Y69" s="34" t="s">
        <v>34</v>
      </c>
      <c r="Z69" s="35">
        <v>29358</v>
      </c>
      <c r="AA69" s="36">
        <v>41498</v>
      </c>
      <c r="AB69" s="37">
        <v>456327</v>
      </c>
      <c r="AC69" s="38">
        <v>9969</v>
      </c>
      <c r="AD69" s="39">
        <v>96847</v>
      </c>
      <c r="AE69" s="40">
        <v>31529</v>
      </c>
      <c r="AF69" s="41">
        <v>359480</v>
      </c>
      <c r="AG69" s="36">
        <v>1330040</v>
      </c>
      <c r="AH69" s="42">
        <v>2.9</v>
      </c>
      <c r="AI69" s="33">
        <v>41.38</v>
      </c>
      <c r="AJ69" s="43" t="s">
        <v>100</v>
      </c>
      <c r="AK69" s="118" t="s">
        <v>101</v>
      </c>
    </row>
    <row r="70" spans="1:37" x14ac:dyDescent="0.2">
      <c r="A70" s="119">
        <v>11010009</v>
      </c>
      <c r="B70" s="120">
        <v>1</v>
      </c>
      <c r="C70" s="119">
        <v>8010141</v>
      </c>
      <c r="D70" s="120">
        <v>7010031</v>
      </c>
      <c r="E70" s="197">
        <v>67</v>
      </c>
      <c r="F70" s="4" t="s">
        <v>210</v>
      </c>
      <c r="G70" s="4">
        <v>5283</v>
      </c>
      <c r="H70" s="30" t="s">
        <v>211</v>
      </c>
      <c r="I70" s="31">
        <v>10.836399999999999</v>
      </c>
      <c r="J70" s="32">
        <v>0.78</v>
      </c>
      <c r="K70" s="33">
        <v>2.75</v>
      </c>
      <c r="L70" s="32">
        <v>6.46</v>
      </c>
      <c r="M70" s="34">
        <v>51</v>
      </c>
      <c r="N70" s="32">
        <v>3.49</v>
      </c>
      <c r="O70" s="34">
        <v>9</v>
      </c>
      <c r="P70" s="32" t="s">
        <v>33</v>
      </c>
      <c r="Q70" s="34" t="s">
        <v>34</v>
      </c>
      <c r="R70" s="32" t="s">
        <v>33</v>
      </c>
      <c r="S70" s="34" t="s">
        <v>34</v>
      </c>
      <c r="T70" s="32" t="s">
        <v>33</v>
      </c>
      <c r="U70" s="34" t="s">
        <v>34</v>
      </c>
      <c r="V70" s="32" t="s">
        <v>33</v>
      </c>
      <c r="W70" s="34" t="s">
        <v>34</v>
      </c>
      <c r="X70" s="32" t="s">
        <v>33</v>
      </c>
      <c r="Y70" s="34" t="s">
        <v>34</v>
      </c>
      <c r="Z70" s="35">
        <v>15859</v>
      </c>
      <c r="AA70" s="36">
        <v>13748</v>
      </c>
      <c r="AB70" s="37">
        <v>142285</v>
      </c>
      <c r="AC70" s="38">
        <v>6003</v>
      </c>
      <c r="AD70" s="39">
        <v>45199</v>
      </c>
      <c r="AE70" s="40">
        <v>7745</v>
      </c>
      <c r="AF70" s="41">
        <v>97086</v>
      </c>
      <c r="AG70" s="36">
        <v>225474</v>
      </c>
      <c r="AH70" s="42">
        <v>3.24</v>
      </c>
      <c r="AI70" s="33">
        <v>55.61</v>
      </c>
      <c r="AJ70" s="43" t="s">
        <v>59</v>
      </c>
      <c r="AK70" s="118" t="s">
        <v>212</v>
      </c>
    </row>
    <row r="71" spans="1:37" x14ac:dyDescent="0.2">
      <c r="A71" s="119">
        <v>11010009</v>
      </c>
      <c r="B71" s="120">
        <v>1</v>
      </c>
      <c r="C71" s="119">
        <v>8010003</v>
      </c>
      <c r="D71" s="120">
        <v>7010055</v>
      </c>
      <c r="E71" s="197">
        <v>68</v>
      </c>
      <c r="F71" s="4" t="s">
        <v>213</v>
      </c>
      <c r="G71" s="4">
        <v>7046</v>
      </c>
      <c r="H71" s="30" t="s">
        <v>214</v>
      </c>
      <c r="I71" s="31">
        <v>105.1307</v>
      </c>
      <c r="J71" s="32">
        <v>0.45</v>
      </c>
      <c r="K71" s="33">
        <v>2.73</v>
      </c>
      <c r="L71" s="32">
        <v>5.72</v>
      </c>
      <c r="M71" s="34">
        <v>69</v>
      </c>
      <c r="N71" s="32">
        <v>2.2999999999999998</v>
      </c>
      <c r="O71" s="34">
        <v>45</v>
      </c>
      <c r="P71" s="32" t="s">
        <v>33</v>
      </c>
      <c r="Q71" s="34" t="s">
        <v>34</v>
      </c>
      <c r="R71" s="32" t="s">
        <v>33</v>
      </c>
      <c r="S71" s="34" t="s">
        <v>34</v>
      </c>
      <c r="T71" s="32" t="s">
        <v>33</v>
      </c>
      <c r="U71" s="34" t="s">
        <v>34</v>
      </c>
      <c r="V71" s="32" t="s">
        <v>33</v>
      </c>
      <c r="W71" s="34" t="s">
        <v>34</v>
      </c>
      <c r="X71" s="32" t="s">
        <v>33</v>
      </c>
      <c r="Y71" s="34" t="s">
        <v>34</v>
      </c>
      <c r="Z71" s="35">
        <v>4939</v>
      </c>
      <c r="AA71" s="36">
        <v>36149</v>
      </c>
      <c r="AB71" s="37">
        <v>312596</v>
      </c>
      <c r="AC71" s="38">
        <v>18093</v>
      </c>
      <c r="AD71" s="39">
        <v>96382</v>
      </c>
      <c r="AE71" s="40">
        <v>18056</v>
      </c>
      <c r="AF71" s="41">
        <v>216214</v>
      </c>
      <c r="AG71" s="36">
        <v>568542</v>
      </c>
      <c r="AH71" s="42">
        <v>3.75</v>
      </c>
      <c r="AI71" s="33">
        <v>66.59</v>
      </c>
      <c r="AJ71" s="43" t="s">
        <v>177</v>
      </c>
      <c r="AK71" s="118" t="s">
        <v>178</v>
      </c>
    </row>
    <row r="72" spans="1:37" x14ac:dyDescent="0.2">
      <c r="A72" s="119">
        <v>11010009</v>
      </c>
      <c r="B72" s="120">
        <v>1</v>
      </c>
      <c r="C72" s="119">
        <v>8010003</v>
      </c>
      <c r="D72" s="120">
        <v>7010055</v>
      </c>
      <c r="E72" s="197">
        <v>69</v>
      </c>
      <c r="F72" s="4" t="s">
        <v>215</v>
      </c>
      <c r="G72" s="4">
        <v>7246</v>
      </c>
      <c r="H72" s="30" t="s">
        <v>216</v>
      </c>
      <c r="I72" s="31">
        <v>103.8378</v>
      </c>
      <c r="J72" s="32">
        <v>0.45</v>
      </c>
      <c r="K72" s="33">
        <v>2.73</v>
      </c>
      <c r="L72" s="32">
        <v>5.3</v>
      </c>
      <c r="M72" s="34">
        <v>84</v>
      </c>
      <c r="N72" s="32" t="s">
        <v>33</v>
      </c>
      <c r="O72" s="34" t="s">
        <v>34</v>
      </c>
      <c r="P72" s="32" t="s">
        <v>33</v>
      </c>
      <c r="Q72" s="34" t="s">
        <v>34</v>
      </c>
      <c r="R72" s="32" t="s">
        <v>33</v>
      </c>
      <c r="S72" s="34" t="s">
        <v>34</v>
      </c>
      <c r="T72" s="32" t="s">
        <v>33</v>
      </c>
      <c r="U72" s="34" t="s">
        <v>34</v>
      </c>
      <c r="V72" s="32" t="s">
        <v>33</v>
      </c>
      <c r="W72" s="34" t="s">
        <v>34</v>
      </c>
      <c r="X72" s="32" t="s">
        <v>33</v>
      </c>
      <c r="Y72" s="34" t="s">
        <v>34</v>
      </c>
      <c r="Z72" s="35">
        <v>103</v>
      </c>
      <c r="AA72" s="36">
        <v>561</v>
      </c>
      <c r="AB72" s="37">
        <v>11772</v>
      </c>
      <c r="AC72" s="38">
        <v>494</v>
      </c>
      <c r="AD72" s="39">
        <v>3017</v>
      </c>
      <c r="AE72" s="40">
        <v>67</v>
      </c>
      <c r="AF72" s="41">
        <v>8755</v>
      </c>
      <c r="AG72" s="36">
        <v>13716</v>
      </c>
      <c r="AH72" s="42">
        <v>0.95</v>
      </c>
      <c r="AI72" s="33">
        <v>190.11</v>
      </c>
      <c r="AJ72" s="43" t="s">
        <v>177</v>
      </c>
      <c r="AK72" s="118" t="s">
        <v>178</v>
      </c>
    </row>
    <row r="73" spans="1:37" ht="13.5" thickBot="1" x14ac:dyDescent="0.25">
      <c r="A73" s="119">
        <v>11010009</v>
      </c>
      <c r="B73" s="120">
        <v>1</v>
      </c>
      <c r="C73" s="119">
        <v>8050252</v>
      </c>
      <c r="D73" s="120">
        <v>7010225</v>
      </c>
      <c r="E73" s="201">
        <v>70</v>
      </c>
      <c r="F73" s="202" t="s">
        <v>217</v>
      </c>
      <c r="G73" s="202">
        <v>5151</v>
      </c>
      <c r="H73" s="203" t="s">
        <v>218</v>
      </c>
      <c r="I73" s="204">
        <v>10.4682</v>
      </c>
      <c r="J73" s="205">
        <v>0.63</v>
      </c>
      <c r="K73" s="206">
        <v>2.73</v>
      </c>
      <c r="L73" s="205">
        <v>6.82</v>
      </c>
      <c r="M73" s="207">
        <v>39</v>
      </c>
      <c r="N73" s="205">
        <v>3.41</v>
      </c>
      <c r="O73" s="207">
        <v>11</v>
      </c>
      <c r="P73" s="205" t="s">
        <v>33</v>
      </c>
      <c r="Q73" s="207" t="s">
        <v>34</v>
      </c>
      <c r="R73" s="205" t="s">
        <v>33</v>
      </c>
      <c r="S73" s="207" t="s">
        <v>34</v>
      </c>
      <c r="T73" s="205" t="s">
        <v>33</v>
      </c>
      <c r="U73" s="207" t="s">
        <v>34</v>
      </c>
      <c r="V73" s="205" t="s">
        <v>33</v>
      </c>
      <c r="W73" s="207" t="s">
        <v>34</v>
      </c>
      <c r="X73" s="205" t="s">
        <v>33</v>
      </c>
      <c r="Y73" s="207" t="s">
        <v>34</v>
      </c>
      <c r="Z73" s="208">
        <v>158</v>
      </c>
      <c r="AA73" s="209">
        <v>2434</v>
      </c>
      <c r="AB73" s="210">
        <v>18392</v>
      </c>
      <c r="AC73" s="211">
        <v>384</v>
      </c>
      <c r="AD73" s="212">
        <v>6652</v>
      </c>
      <c r="AE73" s="213">
        <v>2050</v>
      </c>
      <c r="AF73" s="214">
        <v>11740</v>
      </c>
      <c r="AG73" s="209">
        <v>25398</v>
      </c>
      <c r="AH73" s="215">
        <v>9.5</v>
      </c>
      <c r="AI73" s="206">
        <v>92.98</v>
      </c>
      <c r="AJ73" s="216" t="s">
        <v>219</v>
      </c>
      <c r="AK73" s="121" t="s">
        <v>220</v>
      </c>
    </row>
    <row r="74" spans="1:37" x14ac:dyDescent="0.2">
      <c r="A74" s="119">
        <v>11010009</v>
      </c>
      <c r="B74" s="120">
        <v>1</v>
      </c>
      <c r="C74" s="119">
        <v>8050272</v>
      </c>
      <c r="D74" s="120">
        <v>7010021</v>
      </c>
      <c r="E74" s="217">
        <v>71</v>
      </c>
      <c r="F74" s="218" t="s">
        <v>221</v>
      </c>
      <c r="G74" s="218">
        <v>9266</v>
      </c>
      <c r="H74" s="219" t="s">
        <v>222</v>
      </c>
      <c r="I74" s="220">
        <v>104.1019</v>
      </c>
      <c r="J74" s="221">
        <v>0.55000000000000004</v>
      </c>
      <c r="K74" s="222">
        <v>2.68</v>
      </c>
      <c r="L74" s="221">
        <v>5.55</v>
      </c>
      <c r="M74" s="223">
        <v>78</v>
      </c>
      <c r="N74" s="221">
        <v>1.95</v>
      </c>
      <c r="O74" s="223">
        <v>61</v>
      </c>
      <c r="P74" s="221" t="s">
        <v>33</v>
      </c>
      <c r="Q74" s="223" t="s">
        <v>34</v>
      </c>
      <c r="R74" s="221" t="s">
        <v>33</v>
      </c>
      <c r="S74" s="223" t="s">
        <v>34</v>
      </c>
      <c r="T74" s="221" t="s">
        <v>33</v>
      </c>
      <c r="U74" s="223" t="s">
        <v>34</v>
      </c>
      <c r="V74" s="221" t="s">
        <v>33</v>
      </c>
      <c r="W74" s="223" t="s">
        <v>34</v>
      </c>
      <c r="X74" s="221" t="s">
        <v>33</v>
      </c>
      <c r="Y74" s="223" t="s">
        <v>34</v>
      </c>
      <c r="Z74" s="224">
        <v>1</v>
      </c>
      <c r="AA74" s="225"/>
      <c r="AB74" s="226">
        <v>1000</v>
      </c>
      <c r="AC74" s="227"/>
      <c r="AD74" s="228">
        <v>10</v>
      </c>
      <c r="AE74" s="229"/>
      <c r="AF74" s="230">
        <v>990</v>
      </c>
      <c r="AG74" s="225">
        <v>1015</v>
      </c>
      <c r="AH74" s="231">
        <v>0.55000000000000004</v>
      </c>
      <c r="AI74" s="222">
        <v>9902.9</v>
      </c>
      <c r="AJ74" s="232" t="s">
        <v>153</v>
      </c>
      <c r="AK74" s="118" t="s">
        <v>154</v>
      </c>
    </row>
    <row r="75" spans="1:37" x14ac:dyDescent="0.2">
      <c r="A75" s="119">
        <v>11010009</v>
      </c>
      <c r="B75" s="120">
        <v>1</v>
      </c>
      <c r="C75" s="119">
        <v>8050272</v>
      </c>
      <c r="D75" s="120">
        <v>7010021</v>
      </c>
      <c r="E75" s="197">
        <v>72</v>
      </c>
      <c r="F75" s="4" t="s">
        <v>223</v>
      </c>
      <c r="G75" s="4">
        <v>6682</v>
      </c>
      <c r="H75" s="30" t="s">
        <v>224</v>
      </c>
      <c r="I75" s="31">
        <v>113.878</v>
      </c>
      <c r="J75" s="32">
        <v>0.51</v>
      </c>
      <c r="K75" s="33">
        <v>2.67</v>
      </c>
      <c r="L75" s="32">
        <v>4.72</v>
      </c>
      <c r="M75" s="34">
        <v>96</v>
      </c>
      <c r="N75" s="32">
        <v>2.37</v>
      </c>
      <c r="O75" s="34">
        <v>41</v>
      </c>
      <c r="P75" s="32" t="s">
        <v>33</v>
      </c>
      <c r="Q75" s="34" t="s">
        <v>34</v>
      </c>
      <c r="R75" s="32" t="s">
        <v>33</v>
      </c>
      <c r="S75" s="34" t="s">
        <v>34</v>
      </c>
      <c r="T75" s="32" t="s">
        <v>33</v>
      </c>
      <c r="U75" s="34" t="s">
        <v>34</v>
      </c>
      <c r="V75" s="32" t="s">
        <v>33</v>
      </c>
      <c r="W75" s="34" t="s">
        <v>34</v>
      </c>
      <c r="X75" s="32" t="s">
        <v>33</v>
      </c>
      <c r="Y75" s="34" t="s">
        <v>34</v>
      </c>
      <c r="Z75" s="35">
        <v>72</v>
      </c>
      <c r="AA75" s="36">
        <v>2961</v>
      </c>
      <c r="AB75" s="37">
        <v>5507</v>
      </c>
      <c r="AC75" s="38">
        <v>147</v>
      </c>
      <c r="AD75" s="39">
        <v>6892</v>
      </c>
      <c r="AE75" s="40">
        <v>2814</v>
      </c>
      <c r="AF75" s="41">
        <v>-1385</v>
      </c>
      <c r="AG75" s="36">
        <v>19229</v>
      </c>
      <c r="AH75" s="42">
        <v>17.75</v>
      </c>
      <c r="AI75" s="33">
        <v>-4.58</v>
      </c>
      <c r="AJ75" s="43" t="s">
        <v>153</v>
      </c>
      <c r="AK75" s="118" t="s">
        <v>154</v>
      </c>
    </row>
    <row r="76" spans="1:37" x14ac:dyDescent="0.2">
      <c r="A76" s="119">
        <v>11010009</v>
      </c>
      <c r="B76" s="120">
        <v>1</v>
      </c>
      <c r="C76" s="119">
        <v>8010024</v>
      </c>
      <c r="D76" s="120">
        <v>7010061</v>
      </c>
      <c r="E76" s="197">
        <v>73</v>
      </c>
      <c r="F76" s="4" t="s">
        <v>225</v>
      </c>
      <c r="G76" s="4">
        <v>9961</v>
      </c>
      <c r="H76" s="30" t="s">
        <v>226</v>
      </c>
      <c r="I76" s="31">
        <v>14.1457</v>
      </c>
      <c r="J76" s="32">
        <v>0.48</v>
      </c>
      <c r="K76" s="33">
        <v>2.66</v>
      </c>
      <c r="L76" s="32">
        <v>5.76</v>
      </c>
      <c r="M76" s="34">
        <v>68</v>
      </c>
      <c r="N76" s="32">
        <v>2.33</v>
      </c>
      <c r="O76" s="34">
        <v>43</v>
      </c>
      <c r="P76" s="32" t="s">
        <v>33</v>
      </c>
      <c r="Q76" s="34" t="s">
        <v>34</v>
      </c>
      <c r="R76" s="32" t="s">
        <v>33</v>
      </c>
      <c r="S76" s="34" t="s">
        <v>34</v>
      </c>
      <c r="T76" s="32" t="s">
        <v>33</v>
      </c>
      <c r="U76" s="34" t="s">
        <v>34</v>
      </c>
      <c r="V76" s="32" t="s">
        <v>33</v>
      </c>
      <c r="W76" s="34" t="s">
        <v>34</v>
      </c>
      <c r="X76" s="32" t="s">
        <v>33</v>
      </c>
      <c r="Y76" s="34" t="s">
        <v>34</v>
      </c>
      <c r="Z76" s="35">
        <v>8</v>
      </c>
      <c r="AA76" s="36"/>
      <c r="AB76" s="37">
        <v>1000</v>
      </c>
      <c r="AC76" s="38"/>
      <c r="AD76" s="39">
        <v>476</v>
      </c>
      <c r="AE76" s="40"/>
      <c r="AF76" s="41">
        <v>524</v>
      </c>
      <c r="AG76" s="36">
        <v>25346</v>
      </c>
      <c r="AH76" s="42">
        <v>0.48</v>
      </c>
      <c r="AI76" s="33">
        <v>4.78</v>
      </c>
      <c r="AJ76" s="43" t="s">
        <v>63</v>
      </c>
      <c r="AK76" s="118" t="s">
        <v>64</v>
      </c>
    </row>
    <row r="77" spans="1:37" x14ac:dyDescent="0.2">
      <c r="A77" s="119">
        <v>11010009</v>
      </c>
      <c r="B77" s="120">
        <v>1</v>
      </c>
      <c r="C77" s="119">
        <v>8040070</v>
      </c>
      <c r="D77" s="120">
        <v>7010128</v>
      </c>
      <c r="E77" s="197">
        <v>74</v>
      </c>
      <c r="F77" s="4" t="s">
        <v>227</v>
      </c>
      <c r="G77" s="4">
        <v>4808</v>
      </c>
      <c r="H77" s="30" t="s">
        <v>228</v>
      </c>
      <c r="I77" s="31">
        <v>10.887700000000001</v>
      </c>
      <c r="J77" s="32">
        <v>0.42</v>
      </c>
      <c r="K77" s="33">
        <v>2.62</v>
      </c>
      <c r="L77" s="32">
        <v>6.5</v>
      </c>
      <c r="M77" s="34">
        <v>50</v>
      </c>
      <c r="N77" s="32">
        <v>1.83</v>
      </c>
      <c r="O77" s="34">
        <v>66</v>
      </c>
      <c r="P77" s="32">
        <v>1</v>
      </c>
      <c r="Q77" s="34">
        <v>41</v>
      </c>
      <c r="R77" s="32" t="s">
        <v>33</v>
      </c>
      <c r="S77" s="34" t="s">
        <v>34</v>
      </c>
      <c r="T77" s="32" t="s">
        <v>33</v>
      </c>
      <c r="U77" s="34" t="s">
        <v>34</v>
      </c>
      <c r="V77" s="32" t="s">
        <v>33</v>
      </c>
      <c r="W77" s="34" t="s">
        <v>34</v>
      </c>
      <c r="X77" s="32" t="s">
        <v>33</v>
      </c>
      <c r="Y77" s="34" t="s">
        <v>34</v>
      </c>
      <c r="Z77" s="35">
        <v>3918</v>
      </c>
      <c r="AA77" s="36">
        <v>1557</v>
      </c>
      <c r="AB77" s="37">
        <v>16881</v>
      </c>
      <c r="AC77" s="38">
        <v>868</v>
      </c>
      <c r="AD77" s="39">
        <v>12699</v>
      </c>
      <c r="AE77" s="40">
        <v>689</v>
      </c>
      <c r="AF77" s="41">
        <v>4182</v>
      </c>
      <c r="AG77" s="36">
        <v>69402</v>
      </c>
      <c r="AH77" s="42">
        <v>1.43</v>
      </c>
      <c r="AI77" s="33">
        <v>13.03</v>
      </c>
      <c r="AJ77" s="43" t="s">
        <v>203</v>
      </c>
      <c r="AK77" s="118" t="s">
        <v>203</v>
      </c>
    </row>
    <row r="78" spans="1:37" x14ac:dyDescent="0.2">
      <c r="A78" s="119">
        <v>11010009</v>
      </c>
      <c r="B78" s="120">
        <v>1</v>
      </c>
      <c r="C78" s="119">
        <v>8010024</v>
      </c>
      <c r="D78" s="120">
        <v>7010061</v>
      </c>
      <c r="E78" s="197">
        <v>75</v>
      </c>
      <c r="F78" s="4" t="s">
        <v>229</v>
      </c>
      <c r="G78" s="4">
        <v>555</v>
      </c>
      <c r="H78" s="30" t="s">
        <v>230</v>
      </c>
      <c r="I78" s="31">
        <v>11.559200000000001</v>
      </c>
      <c r="J78" s="32">
        <v>0.67</v>
      </c>
      <c r="K78" s="33">
        <v>2.52</v>
      </c>
      <c r="L78" s="32">
        <v>6.11</v>
      </c>
      <c r="M78" s="34">
        <v>61</v>
      </c>
      <c r="N78" s="32">
        <v>1.59</v>
      </c>
      <c r="O78" s="34">
        <v>73</v>
      </c>
      <c r="P78" s="32">
        <v>1.06</v>
      </c>
      <c r="Q78" s="34">
        <v>37</v>
      </c>
      <c r="R78" s="32">
        <v>1.76</v>
      </c>
      <c r="S78" s="34">
        <v>17</v>
      </c>
      <c r="T78" s="32">
        <v>1.01</v>
      </c>
      <c r="U78" s="34">
        <v>17</v>
      </c>
      <c r="V78" s="32">
        <v>1.5</v>
      </c>
      <c r="W78" s="34">
        <v>12</v>
      </c>
      <c r="X78" s="32">
        <v>1.95</v>
      </c>
      <c r="Y78" s="34">
        <v>5</v>
      </c>
      <c r="Z78" s="35">
        <v>452</v>
      </c>
      <c r="AA78" s="36">
        <v>544</v>
      </c>
      <c r="AB78" s="37">
        <v>6794</v>
      </c>
      <c r="AC78" s="38">
        <v>985</v>
      </c>
      <c r="AD78" s="39">
        <v>8521</v>
      </c>
      <c r="AE78" s="40">
        <v>-441</v>
      </c>
      <c r="AF78" s="41">
        <v>-1727</v>
      </c>
      <c r="AG78" s="36">
        <v>42183</v>
      </c>
      <c r="AH78" s="42">
        <v>-0.37</v>
      </c>
      <c r="AI78" s="33">
        <v>-1.6</v>
      </c>
      <c r="AJ78" s="43" t="s">
        <v>63</v>
      </c>
      <c r="AK78" s="121" t="s">
        <v>64</v>
      </c>
    </row>
    <row r="79" spans="1:37" x14ac:dyDescent="0.2">
      <c r="A79" s="119">
        <v>11010009</v>
      </c>
      <c r="B79" s="120">
        <v>1</v>
      </c>
      <c r="C79" s="119">
        <v>8010091</v>
      </c>
      <c r="D79" s="120">
        <v>7010015</v>
      </c>
      <c r="E79" s="197">
        <v>76</v>
      </c>
      <c r="F79" s="4" t="s">
        <v>231</v>
      </c>
      <c r="G79" s="4">
        <v>5412</v>
      </c>
      <c r="H79" s="30" t="s">
        <v>232</v>
      </c>
      <c r="I79" s="31">
        <v>108.3192</v>
      </c>
      <c r="J79" s="32">
        <v>0.79</v>
      </c>
      <c r="K79" s="33">
        <v>2.5099999999999998</v>
      </c>
      <c r="L79" s="32">
        <v>6.6</v>
      </c>
      <c r="M79" s="34">
        <v>47</v>
      </c>
      <c r="N79" s="32" t="s">
        <v>33</v>
      </c>
      <c r="O79" s="34" t="s">
        <v>34</v>
      </c>
      <c r="P79" s="32" t="s">
        <v>33</v>
      </c>
      <c r="Q79" s="34" t="s">
        <v>34</v>
      </c>
      <c r="R79" s="32" t="s">
        <v>33</v>
      </c>
      <c r="S79" s="34" t="s">
        <v>34</v>
      </c>
      <c r="T79" s="32" t="s">
        <v>33</v>
      </c>
      <c r="U79" s="34" t="s">
        <v>34</v>
      </c>
      <c r="V79" s="32" t="s">
        <v>33</v>
      </c>
      <c r="W79" s="34" t="s">
        <v>34</v>
      </c>
      <c r="X79" s="32" t="s">
        <v>33</v>
      </c>
      <c r="Y79" s="34" t="s">
        <v>34</v>
      </c>
      <c r="Z79" s="35">
        <v>57</v>
      </c>
      <c r="AA79" s="36">
        <v>317</v>
      </c>
      <c r="AB79" s="37">
        <v>9640</v>
      </c>
      <c r="AC79" s="38">
        <v>1931</v>
      </c>
      <c r="AD79" s="39">
        <v>8042</v>
      </c>
      <c r="AE79" s="40">
        <v>-1614</v>
      </c>
      <c r="AF79" s="41">
        <v>1598</v>
      </c>
      <c r="AG79" s="36">
        <v>5353</v>
      </c>
      <c r="AH79" s="42">
        <v>-22.63</v>
      </c>
      <c r="AI79" s="33">
        <v>51</v>
      </c>
      <c r="AJ79" s="43" t="s">
        <v>144</v>
      </c>
      <c r="AK79" s="118" t="s">
        <v>28</v>
      </c>
    </row>
    <row r="80" spans="1:37" x14ac:dyDescent="0.2">
      <c r="A80" s="119">
        <v>11010009</v>
      </c>
      <c r="B80" s="120">
        <v>1</v>
      </c>
      <c r="C80" s="119">
        <v>8030144</v>
      </c>
      <c r="D80" s="120">
        <v>7010069</v>
      </c>
      <c r="E80" s="197">
        <v>77</v>
      </c>
      <c r="F80" s="4" t="s">
        <v>233</v>
      </c>
      <c r="G80" s="4">
        <v>5139</v>
      </c>
      <c r="H80" s="30" t="s">
        <v>234</v>
      </c>
      <c r="I80" s="31">
        <v>10.374000000000001</v>
      </c>
      <c r="J80" s="32">
        <v>0.56000000000000005</v>
      </c>
      <c r="K80" s="33">
        <v>2.5099999999999998</v>
      </c>
      <c r="L80" s="32">
        <v>4.75</v>
      </c>
      <c r="M80" s="34">
        <v>95</v>
      </c>
      <c r="N80" s="32">
        <v>1.98</v>
      </c>
      <c r="O80" s="34">
        <v>60</v>
      </c>
      <c r="P80" s="32" t="s">
        <v>33</v>
      </c>
      <c r="Q80" s="34" t="s">
        <v>34</v>
      </c>
      <c r="R80" s="32" t="s">
        <v>33</v>
      </c>
      <c r="S80" s="34" t="s">
        <v>34</v>
      </c>
      <c r="T80" s="32" t="s">
        <v>33</v>
      </c>
      <c r="U80" s="34" t="s">
        <v>34</v>
      </c>
      <c r="V80" s="32" t="s">
        <v>33</v>
      </c>
      <c r="W80" s="34" t="s">
        <v>34</v>
      </c>
      <c r="X80" s="32" t="s">
        <v>33</v>
      </c>
      <c r="Y80" s="34" t="s">
        <v>34</v>
      </c>
      <c r="Z80" s="35">
        <v>48</v>
      </c>
      <c r="AA80" s="36">
        <v>1249</v>
      </c>
      <c r="AB80" s="37">
        <v>1601</v>
      </c>
      <c r="AC80" s="38"/>
      <c r="AD80" s="39">
        <v>45</v>
      </c>
      <c r="AE80" s="40">
        <v>1249</v>
      </c>
      <c r="AF80" s="41">
        <v>1556</v>
      </c>
      <c r="AG80" s="36">
        <v>4203</v>
      </c>
      <c r="AH80" s="42">
        <v>43.39</v>
      </c>
      <c r="AI80" s="33">
        <v>63.37</v>
      </c>
      <c r="AJ80" s="43" t="s">
        <v>235</v>
      </c>
      <c r="AK80" s="118" t="s">
        <v>236</v>
      </c>
    </row>
    <row r="81" spans="1:37" x14ac:dyDescent="0.2">
      <c r="A81" s="119">
        <v>11010009</v>
      </c>
      <c r="B81" s="120">
        <v>1</v>
      </c>
      <c r="C81" s="119">
        <v>8010041</v>
      </c>
      <c r="D81" s="120">
        <v>7010035</v>
      </c>
      <c r="E81" s="197">
        <v>78</v>
      </c>
      <c r="F81" s="4" t="s">
        <v>237</v>
      </c>
      <c r="G81" s="4">
        <v>244</v>
      </c>
      <c r="H81" s="30" t="s">
        <v>238</v>
      </c>
      <c r="I81" s="31">
        <v>17.573</v>
      </c>
      <c r="J81" s="32">
        <v>0.44</v>
      </c>
      <c r="K81" s="33">
        <v>2.48</v>
      </c>
      <c r="L81" s="32">
        <v>6.34</v>
      </c>
      <c r="M81" s="34">
        <v>52</v>
      </c>
      <c r="N81" s="32">
        <v>2.79</v>
      </c>
      <c r="O81" s="34">
        <v>23</v>
      </c>
      <c r="P81" s="32">
        <v>1.35</v>
      </c>
      <c r="Q81" s="34">
        <v>26</v>
      </c>
      <c r="R81" s="32">
        <v>2.54</v>
      </c>
      <c r="S81" s="34">
        <v>6</v>
      </c>
      <c r="T81" s="32">
        <v>2.04</v>
      </c>
      <c r="U81" s="34">
        <v>4</v>
      </c>
      <c r="V81" s="32">
        <v>2.2000000000000002</v>
      </c>
      <c r="W81" s="34">
        <v>5</v>
      </c>
      <c r="X81" s="32">
        <v>2.4500000000000002</v>
      </c>
      <c r="Y81" s="34">
        <v>3</v>
      </c>
      <c r="Z81" s="35">
        <v>1666</v>
      </c>
      <c r="AA81" s="36">
        <v>1942</v>
      </c>
      <c r="AB81" s="37">
        <v>25374</v>
      </c>
      <c r="AC81" s="38">
        <v>472</v>
      </c>
      <c r="AD81" s="39">
        <v>4188</v>
      </c>
      <c r="AE81" s="40">
        <v>1470</v>
      </c>
      <c r="AF81" s="41">
        <v>21186</v>
      </c>
      <c r="AG81" s="36">
        <v>78356</v>
      </c>
      <c r="AH81" s="42">
        <v>2.36</v>
      </c>
      <c r="AI81" s="33">
        <v>46.12</v>
      </c>
      <c r="AJ81" s="43" t="s">
        <v>169</v>
      </c>
      <c r="AK81" s="118" t="s">
        <v>170</v>
      </c>
    </row>
    <row r="82" spans="1:37" x14ac:dyDescent="0.2">
      <c r="A82" s="119">
        <v>11010009</v>
      </c>
      <c r="B82" s="120">
        <v>1</v>
      </c>
      <c r="C82" s="119">
        <v>8010003</v>
      </c>
      <c r="D82" s="120">
        <v>7010055</v>
      </c>
      <c r="E82" s="197">
        <v>79</v>
      </c>
      <c r="F82" s="4" t="s">
        <v>239</v>
      </c>
      <c r="G82" s="4">
        <v>4922</v>
      </c>
      <c r="H82" s="30" t="s">
        <v>240</v>
      </c>
      <c r="I82" s="31">
        <v>105.46259999999999</v>
      </c>
      <c r="J82" s="32">
        <v>0.52</v>
      </c>
      <c r="K82" s="33">
        <v>2.35</v>
      </c>
      <c r="L82" s="32">
        <v>5.69</v>
      </c>
      <c r="M82" s="34">
        <v>72</v>
      </c>
      <c r="N82" s="32">
        <v>2.25</v>
      </c>
      <c r="O82" s="34">
        <v>47</v>
      </c>
      <c r="P82" s="32">
        <v>1.37</v>
      </c>
      <c r="Q82" s="34">
        <v>24</v>
      </c>
      <c r="R82" s="32" t="s">
        <v>33</v>
      </c>
      <c r="S82" s="34" t="s">
        <v>34</v>
      </c>
      <c r="T82" s="32" t="s">
        <v>33</v>
      </c>
      <c r="U82" s="34" t="s">
        <v>34</v>
      </c>
      <c r="V82" s="32" t="s">
        <v>33</v>
      </c>
      <c r="W82" s="34" t="s">
        <v>34</v>
      </c>
      <c r="X82" s="32" t="s">
        <v>33</v>
      </c>
      <c r="Y82" s="34" t="s">
        <v>34</v>
      </c>
      <c r="Z82" s="35">
        <v>1175</v>
      </c>
      <c r="AA82" s="36">
        <v>11733</v>
      </c>
      <c r="AB82" s="37">
        <v>133754</v>
      </c>
      <c r="AC82" s="38">
        <v>6061</v>
      </c>
      <c r="AD82" s="39">
        <v>73111</v>
      </c>
      <c r="AE82" s="40">
        <v>5672</v>
      </c>
      <c r="AF82" s="41">
        <v>60643</v>
      </c>
      <c r="AG82" s="36">
        <v>518325</v>
      </c>
      <c r="AH82" s="42">
        <v>1.63</v>
      </c>
      <c r="AI82" s="33">
        <v>16.079999999999998</v>
      </c>
      <c r="AJ82" s="43" t="s">
        <v>177</v>
      </c>
      <c r="AK82" s="118" t="s">
        <v>178</v>
      </c>
    </row>
    <row r="83" spans="1:37" ht="13.5" thickBot="1" x14ac:dyDescent="0.25">
      <c r="A83" s="119">
        <v>11010009</v>
      </c>
      <c r="B83" s="120">
        <v>1</v>
      </c>
      <c r="C83" s="119">
        <v>8040164</v>
      </c>
      <c r="D83" s="120">
        <v>7010161</v>
      </c>
      <c r="E83" s="201">
        <v>80</v>
      </c>
      <c r="F83" s="202" t="s">
        <v>241</v>
      </c>
      <c r="G83" s="202">
        <v>5191</v>
      </c>
      <c r="H83" s="203" t="s">
        <v>242</v>
      </c>
      <c r="I83" s="204">
        <v>6.2209000000000003</v>
      </c>
      <c r="J83" s="205">
        <v>0.28000000000000003</v>
      </c>
      <c r="K83" s="206">
        <v>2.34</v>
      </c>
      <c r="L83" s="205">
        <v>5.23</v>
      </c>
      <c r="M83" s="207">
        <v>87</v>
      </c>
      <c r="N83" s="205">
        <v>2.25</v>
      </c>
      <c r="O83" s="207">
        <v>48</v>
      </c>
      <c r="P83" s="205" t="s">
        <v>33</v>
      </c>
      <c r="Q83" s="207" t="s">
        <v>34</v>
      </c>
      <c r="R83" s="205" t="s">
        <v>33</v>
      </c>
      <c r="S83" s="207" t="s">
        <v>34</v>
      </c>
      <c r="T83" s="205" t="s">
        <v>33</v>
      </c>
      <c r="U83" s="207" t="s">
        <v>34</v>
      </c>
      <c r="V83" s="205" t="s">
        <v>33</v>
      </c>
      <c r="W83" s="207" t="s">
        <v>34</v>
      </c>
      <c r="X83" s="205" t="s">
        <v>33</v>
      </c>
      <c r="Y83" s="207" t="s">
        <v>34</v>
      </c>
      <c r="Z83" s="208">
        <v>12474</v>
      </c>
      <c r="AA83" s="209">
        <v>13433</v>
      </c>
      <c r="AB83" s="210">
        <v>103025</v>
      </c>
      <c r="AC83" s="211">
        <v>1881</v>
      </c>
      <c r="AD83" s="212">
        <v>14335</v>
      </c>
      <c r="AE83" s="213">
        <v>11552</v>
      </c>
      <c r="AF83" s="214">
        <v>88690</v>
      </c>
      <c r="AG83" s="209">
        <v>157579</v>
      </c>
      <c r="AH83" s="215">
        <v>8.23</v>
      </c>
      <c r="AI83" s="206">
        <v>136.54</v>
      </c>
      <c r="AJ83" s="216" t="s">
        <v>243</v>
      </c>
      <c r="AK83" s="121" t="s">
        <v>244</v>
      </c>
    </row>
    <row r="84" spans="1:37" x14ac:dyDescent="0.2">
      <c r="A84" s="119">
        <v>11010009</v>
      </c>
      <c r="B84" s="120">
        <v>1</v>
      </c>
      <c r="C84" s="119">
        <v>8050252</v>
      </c>
      <c r="D84" s="120">
        <v>7010225</v>
      </c>
      <c r="E84" s="217">
        <v>81</v>
      </c>
      <c r="F84" s="218" t="s">
        <v>245</v>
      </c>
      <c r="G84" s="218">
        <v>6150</v>
      </c>
      <c r="H84" s="219" t="s">
        <v>246</v>
      </c>
      <c r="I84" s="220">
        <v>10.386200000000001</v>
      </c>
      <c r="J84" s="221">
        <v>0.59</v>
      </c>
      <c r="K84" s="222">
        <v>2.2999999999999998</v>
      </c>
      <c r="L84" s="221">
        <v>6.29</v>
      </c>
      <c r="M84" s="223">
        <v>53</v>
      </c>
      <c r="N84" s="221" t="s">
        <v>33</v>
      </c>
      <c r="O84" s="223" t="s">
        <v>34</v>
      </c>
      <c r="P84" s="221" t="s">
        <v>33</v>
      </c>
      <c r="Q84" s="223" t="s">
        <v>34</v>
      </c>
      <c r="R84" s="221" t="s">
        <v>33</v>
      </c>
      <c r="S84" s="223" t="s">
        <v>34</v>
      </c>
      <c r="T84" s="221" t="s">
        <v>33</v>
      </c>
      <c r="U84" s="223" t="s">
        <v>34</v>
      </c>
      <c r="V84" s="221" t="s">
        <v>33</v>
      </c>
      <c r="W84" s="223" t="s">
        <v>34</v>
      </c>
      <c r="X84" s="221" t="s">
        <v>33</v>
      </c>
      <c r="Y84" s="223" t="s">
        <v>34</v>
      </c>
      <c r="Z84" s="224">
        <v>479</v>
      </c>
      <c r="AA84" s="225">
        <v>538</v>
      </c>
      <c r="AB84" s="226">
        <v>5863</v>
      </c>
      <c r="AC84" s="227">
        <v>78</v>
      </c>
      <c r="AD84" s="228">
        <v>1274</v>
      </c>
      <c r="AE84" s="229">
        <v>460</v>
      </c>
      <c r="AF84" s="230">
        <v>4589</v>
      </c>
      <c r="AG84" s="225">
        <v>9633</v>
      </c>
      <c r="AH84" s="231">
        <v>5.65</v>
      </c>
      <c r="AI84" s="222">
        <v>97.45</v>
      </c>
      <c r="AJ84" s="232" t="s">
        <v>219</v>
      </c>
      <c r="AK84" s="118" t="s">
        <v>220</v>
      </c>
    </row>
    <row r="85" spans="1:37" x14ac:dyDescent="0.2">
      <c r="A85" s="119">
        <v>11010009</v>
      </c>
      <c r="B85" s="120">
        <v>1</v>
      </c>
      <c r="C85" s="119">
        <v>8040304</v>
      </c>
      <c r="D85" s="120">
        <v>7010113</v>
      </c>
      <c r="E85" s="197">
        <v>82</v>
      </c>
      <c r="F85" s="4" t="s">
        <v>247</v>
      </c>
      <c r="G85" s="4">
        <v>1115</v>
      </c>
      <c r="H85" s="30" t="s">
        <v>248</v>
      </c>
      <c r="I85" s="31">
        <v>7.1631999999999998</v>
      </c>
      <c r="J85" s="32">
        <v>0.54</v>
      </c>
      <c r="K85" s="33">
        <v>2.25</v>
      </c>
      <c r="L85" s="32">
        <v>10.14</v>
      </c>
      <c r="M85" s="34">
        <v>6</v>
      </c>
      <c r="N85" s="32">
        <v>0.93</v>
      </c>
      <c r="O85" s="34">
        <v>92</v>
      </c>
      <c r="P85" s="32">
        <v>-0.74</v>
      </c>
      <c r="Q85" s="34">
        <v>72</v>
      </c>
      <c r="R85" s="32">
        <v>1.54</v>
      </c>
      <c r="S85" s="34">
        <v>22</v>
      </c>
      <c r="T85" s="32">
        <v>-0.44</v>
      </c>
      <c r="U85" s="34">
        <v>26</v>
      </c>
      <c r="V85" s="32">
        <v>0.43</v>
      </c>
      <c r="W85" s="34">
        <v>20</v>
      </c>
      <c r="X85" s="32" t="s">
        <v>33</v>
      </c>
      <c r="Y85" s="34" t="s">
        <v>34</v>
      </c>
      <c r="Z85" s="35">
        <v>103</v>
      </c>
      <c r="AA85" s="36"/>
      <c r="AB85" s="37"/>
      <c r="AC85" s="38"/>
      <c r="AD85" s="39">
        <v>1800</v>
      </c>
      <c r="AE85" s="40"/>
      <c r="AF85" s="41">
        <v>-1800</v>
      </c>
      <c r="AG85" s="36">
        <v>12615</v>
      </c>
      <c r="AH85" s="42">
        <v>0.54</v>
      </c>
      <c r="AI85" s="33">
        <v>-10.63</v>
      </c>
      <c r="AJ85" s="43" t="s">
        <v>249</v>
      </c>
      <c r="AK85" s="118" t="s">
        <v>250</v>
      </c>
    </row>
    <row r="86" spans="1:37" x14ac:dyDescent="0.2">
      <c r="A86" s="119">
        <v>11010009</v>
      </c>
      <c r="B86" s="120">
        <v>1</v>
      </c>
      <c r="C86" s="119">
        <v>8050272</v>
      </c>
      <c r="D86" s="120">
        <v>7010021</v>
      </c>
      <c r="E86" s="197">
        <v>83</v>
      </c>
      <c r="F86" s="4" t="s">
        <v>251</v>
      </c>
      <c r="G86" s="4">
        <v>8266</v>
      </c>
      <c r="H86" s="30" t="s">
        <v>252</v>
      </c>
      <c r="I86" s="31">
        <v>102.1114</v>
      </c>
      <c r="J86" s="32">
        <v>0.49</v>
      </c>
      <c r="K86" s="33">
        <v>2.2200000000000002</v>
      </c>
      <c r="L86" s="32">
        <v>4.9800000000000004</v>
      </c>
      <c r="M86" s="34">
        <v>94</v>
      </c>
      <c r="N86" s="32">
        <v>1.38</v>
      </c>
      <c r="O86" s="34">
        <v>80</v>
      </c>
      <c r="P86" s="32" t="s">
        <v>33</v>
      </c>
      <c r="Q86" s="34" t="s">
        <v>34</v>
      </c>
      <c r="R86" s="32" t="s">
        <v>33</v>
      </c>
      <c r="S86" s="34" t="s">
        <v>34</v>
      </c>
      <c r="T86" s="32" t="s">
        <v>33</v>
      </c>
      <c r="U86" s="34" t="s">
        <v>34</v>
      </c>
      <c r="V86" s="32" t="s">
        <v>33</v>
      </c>
      <c r="W86" s="34" t="s">
        <v>34</v>
      </c>
      <c r="X86" s="32" t="s">
        <v>33</v>
      </c>
      <c r="Y86" s="34" t="s">
        <v>34</v>
      </c>
      <c r="Z86" s="35">
        <v>516</v>
      </c>
      <c r="AA86" s="36">
        <v>1601</v>
      </c>
      <c r="AB86" s="37">
        <v>16322</v>
      </c>
      <c r="AC86" s="38">
        <v>283</v>
      </c>
      <c r="AD86" s="39">
        <v>7904</v>
      </c>
      <c r="AE86" s="40">
        <v>1318</v>
      </c>
      <c r="AF86" s="41">
        <v>8418</v>
      </c>
      <c r="AG86" s="36">
        <v>34254</v>
      </c>
      <c r="AH86" s="42">
        <v>4.5199999999999996</v>
      </c>
      <c r="AI86" s="33">
        <v>35.840000000000003</v>
      </c>
      <c r="AJ86" s="43" t="s">
        <v>153</v>
      </c>
      <c r="AK86" s="118" t="s">
        <v>154</v>
      </c>
    </row>
    <row r="87" spans="1:37" x14ac:dyDescent="0.2">
      <c r="A87" s="119">
        <v>11010009</v>
      </c>
      <c r="B87" s="120">
        <v>1</v>
      </c>
      <c r="C87" s="119">
        <v>8010003</v>
      </c>
      <c r="D87" s="120">
        <v>7010055</v>
      </c>
      <c r="E87" s="197">
        <v>84</v>
      </c>
      <c r="F87" s="4" t="s">
        <v>253</v>
      </c>
      <c r="G87" s="4">
        <v>6922</v>
      </c>
      <c r="H87" s="30" t="s">
        <v>254</v>
      </c>
      <c r="I87" s="31">
        <v>103.3172</v>
      </c>
      <c r="J87" s="32">
        <v>0.51</v>
      </c>
      <c r="K87" s="33">
        <v>2.21</v>
      </c>
      <c r="L87" s="32">
        <v>5.53</v>
      </c>
      <c r="M87" s="34">
        <v>80</v>
      </c>
      <c r="N87" s="32">
        <v>2.1</v>
      </c>
      <c r="O87" s="34">
        <v>54</v>
      </c>
      <c r="P87" s="32" t="s">
        <v>33</v>
      </c>
      <c r="Q87" s="34" t="s">
        <v>34</v>
      </c>
      <c r="R87" s="32" t="s">
        <v>33</v>
      </c>
      <c r="S87" s="34" t="s">
        <v>34</v>
      </c>
      <c r="T87" s="32" t="s">
        <v>33</v>
      </c>
      <c r="U87" s="34" t="s">
        <v>34</v>
      </c>
      <c r="V87" s="32" t="s">
        <v>33</v>
      </c>
      <c r="W87" s="34" t="s">
        <v>34</v>
      </c>
      <c r="X87" s="32" t="s">
        <v>33</v>
      </c>
      <c r="Y87" s="34" t="s">
        <v>34</v>
      </c>
      <c r="Z87" s="35">
        <v>2226</v>
      </c>
      <c r="AA87" s="36">
        <v>6374</v>
      </c>
      <c r="AB87" s="37">
        <v>79889</v>
      </c>
      <c r="AC87" s="38">
        <v>5588</v>
      </c>
      <c r="AD87" s="39">
        <v>28222</v>
      </c>
      <c r="AE87" s="40">
        <v>786</v>
      </c>
      <c r="AF87" s="41">
        <v>51667</v>
      </c>
      <c r="AG87" s="36">
        <v>205216</v>
      </c>
      <c r="AH87" s="42">
        <v>0.89</v>
      </c>
      <c r="AI87" s="33">
        <v>37.020000000000003</v>
      </c>
      <c r="AJ87" s="43" t="s">
        <v>177</v>
      </c>
      <c r="AK87" s="118" t="s">
        <v>178</v>
      </c>
    </row>
    <row r="88" spans="1:37" x14ac:dyDescent="0.2">
      <c r="A88" s="119">
        <v>11010009</v>
      </c>
      <c r="B88" s="120">
        <v>1</v>
      </c>
      <c r="C88" s="119">
        <v>8020092</v>
      </c>
      <c r="D88" s="120">
        <v>7010243</v>
      </c>
      <c r="E88" s="197">
        <v>85</v>
      </c>
      <c r="F88" s="4" t="s">
        <v>255</v>
      </c>
      <c r="G88" s="4">
        <v>5366</v>
      </c>
      <c r="H88" s="30" t="s">
        <v>256</v>
      </c>
      <c r="I88" s="31">
        <v>6.4198000000000004</v>
      </c>
      <c r="J88" s="32">
        <v>0.6</v>
      </c>
      <c r="K88" s="33">
        <v>2.21</v>
      </c>
      <c r="L88" s="32">
        <v>5.61</v>
      </c>
      <c r="M88" s="34">
        <v>76</v>
      </c>
      <c r="N88" s="32" t="s">
        <v>33</v>
      </c>
      <c r="O88" s="34" t="s">
        <v>34</v>
      </c>
      <c r="P88" s="32" t="s">
        <v>33</v>
      </c>
      <c r="Q88" s="34" t="s">
        <v>34</v>
      </c>
      <c r="R88" s="32" t="s">
        <v>33</v>
      </c>
      <c r="S88" s="34" t="s">
        <v>34</v>
      </c>
      <c r="T88" s="32" t="s">
        <v>33</v>
      </c>
      <c r="U88" s="34" t="s">
        <v>34</v>
      </c>
      <c r="V88" s="32" t="s">
        <v>33</v>
      </c>
      <c r="W88" s="34" t="s">
        <v>34</v>
      </c>
      <c r="X88" s="32" t="s">
        <v>33</v>
      </c>
      <c r="Y88" s="34" t="s">
        <v>34</v>
      </c>
      <c r="Z88" s="35">
        <v>479</v>
      </c>
      <c r="AA88" s="36">
        <v>584</v>
      </c>
      <c r="AB88" s="37">
        <v>7011</v>
      </c>
      <c r="AC88" s="38">
        <v>467</v>
      </c>
      <c r="AD88" s="39">
        <v>3793</v>
      </c>
      <c r="AE88" s="40">
        <v>117</v>
      </c>
      <c r="AF88" s="41">
        <v>3218</v>
      </c>
      <c r="AG88" s="36">
        <v>26672</v>
      </c>
      <c r="AH88" s="42">
        <v>1.05</v>
      </c>
      <c r="AI88" s="33">
        <v>16.559999999999999</v>
      </c>
      <c r="AJ88" s="43" t="s">
        <v>67</v>
      </c>
      <c r="AK88" s="121" t="s">
        <v>68</v>
      </c>
    </row>
    <row r="89" spans="1:37" x14ac:dyDescent="0.2">
      <c r="A89" s="119">
        <v>11010009</v>
      </c>
      <c r="B89" s="120">
        <v>1</v>
      </c>
      <c r="C89" s="119">
        <v>8010024</v>
      </c>
      <c r="D89" s="120">
        <v>7010061</v>
      </c>
      <c r="E89" s="197">
        <v>86</v>
      </c>
      <c r="F89" s="4" t="s">
        <v>257</v>
      </c>
      <c r="G89" s="4">
        <v>2061</v>
      </c>
      <c r="H89" s="30" t="s">
        <v>258</v>
      </c>
      <c r="I89" s="31">
        <v>13.876200000000001</v>
      </c>
      <c r="J89" s="32">
        <v>0.43</v>
      </c>
      <c r="K89" s="33">
        <v>2.2000000000000002</v>
      </c>
      <c r="L89" s="32">
        <v>5.19</v>
      </c>
      <c r="M89" s="34">
        <v>89</v>
      </c>
      <c r="N89" s="32">
        <v>1.75</v>
      </c>
      <c r="O89" s="34">
        <v>70</v>
      </c>
      <c r="P89" s="32">
        <v>1.07</v>
      </c>
      <c r="Q89" s="34">
        <v>36</v>
      </c>
      <c r="R89" s="32">
        <v>2.44</v>
      </c>
      <c r="S89" s="34">
        <v>7</v>
      </c>
      <c r="T89" s="32">
        <v>1.72</v>
      </c>
      <c r="U89" s="34">
        <v>8</v>
      </c>
      <c r="V89" s="32">
        <v>1.96</v>
      </c>
      <c r="W89" s="34">
        <v>9</v>
      </c>
      <c r="X89" s="32" t="s">
        <v>33</v>
      </c>
      <c r="Y89" s="34" t="s">
        <v>34</v>
      </c>
      <c r="Z89" s="35">
        <v>128</v>
      </c>
      <c r="AA89" s="36"/>
      <c r="AB89" s="37">
        <v>2006</v>
      </c>
      <c r="AC89" s="38">
        <v>62</v>
      </c>
      <c r="AD89" s="39">
        <v>1342</v>
      </c>
      <c r="AE89" s="40">
        <v>-62</v>
      </c>
      <c r="AF89" s="41">
        <v>664</v>
      </c>
      <c r="AG89" s="36">
        <v>5245</v>
      </c>
      <c r="AH89" s="42">
        <v>-0.74</v>
      </c>
      <c r="AI89" s="33">
        <v>17.579999999999998</v>
      </c>
      <c r="AJ89" s="43" t="s">
        <v>63</v>
      </c>
      <c r="AK89" s="118" t="s">
        <v>64</v>
      </c>
    </row>
    <row r="90" spans="1:37" x14ac:dyDescent="0.2">
      <c r="A90" s="119">
        <v>11010009</v>
      </c>
      <c r="B90" s="120">
        <v>1</v>
      </c>
      <c r="C90" s="119">
        <v>8010003</v>
      </c>
      <c r="D90" s="120">
        <v>7010055</v>
      </c>
      <c r="E90" s="197">
        <v>87</v>
      </c>
      <c r="F90" s="4" t="s">
        <v>259</v>
      </c>
      <c r="G90" s="4">
        <v>7922</v>
      </c>
      <c r="H90" s="30" t="s">
        <v>260</v>
      </c>
      <c r="I90" s="31">
        <v>104.7466</v>
      </c>
      <c r="J90" s="32">
        <v>0.53</v>
      </c>
      <c r="K90" s="33">
        <v>2.17</v>
      </c>
      <c r="L90" s="32">
        <v>5.53</v>
      </c>
      <c r="M90" s="34">
        <v>79</v>
      </c>
      <c r="N90" s="32" t="s">
        <v>33</v>
      </c>
      <c r="O90" s="34" t="s">
        <v>34</v>
      </c>
      <c r="P90" s="32" t="s">
        <v>33</v>
      </c>
      <c r="Q90" s="34" t="s">
        <v>34</v>
      </c>
      <c r="R90" s="32" t="s">
        <v>33</v>
      </c>
      <c r="S90" s="34" t="s">
        <v>34</v>
      </c>
      <c r="T90" s="32" t="s">
        <v>33</v>
      </c>
      <c r="U90" s="34" t="s">
        <v>34</v>
      </c>
      <c r="V90" s="32" t="s">
        <v>33</v>
      </c>
      <c r="W90" s="34" t="s">
        <v>34</v>
      </c>
      <c r="X90" s="32" t="s">
        <v>33</v>
      </c>
      <c r="Y90" s="34" t="s">
        <v>34</v>
      </c>
      <c r="Z90" s="35">
        <v>6854</v>
      </c>
      <c r="AA90" s="36">
        <v>9133</v>
      </c>
      <c r="AB90" s="37">
        <v>108843</v>
      </c>
      <c r="AC90" s="38">
        <v>6823</v>
      </c>
      <c r="AD90" s="39">
        <v>48835</v>
      </c>
      <c r="AE90" s="40">
        <v>2310</v>
      </c>
      <c r="AF90" s="41">
        <v>60008</v>
      </c>
      <c r="AG90" s="36">
        <v>164181</v>
      </c>
      <c r="AH90" s="42">
        <v>1.97</v>
      </c>
      <c r="AI90" s="33">
        <v>61.71</v>
      </c>
      <c r="AJ90" s="43" t="s">
        <v>177</v>
      </c>
      <c r="AK90" s="118" t="s">
        <v>178</v>
      </c>
    </row>
    <row r="91" spans="1:37" x14ac:dyDescent="0.2">
      <c r="A91" s="119">
        <v>11010009</v>
      </c>
      <c r="B91" s="120">
        <v>1</v>
      </c>
      <c r="C91" s="119">
        <v>8010003</v>
      </c>
      <c r="D91" s="120">
        <v>7010055</v>
      </c>
      <c r="E91" s="197">
        <v>88</v>
      </c>
      <c r="F91" s="4" t="s">
        <v>261</v>
      </c>
      <c r="G91" s="4">
        <v>9222</v>
      </c>
      <c r="H91" s="30" t="s">
        <v>262</v>
      </c>
      <c r="I91" s="31">
        <v>101.6819</v>
      </c>
      <c r="J91" s="32">
        <v>0.53</v>
      </c>
      <c r="K91" s="33">
        <v>2.17</v>
      </c>
      <c r="L91" s="32" t="s">
        <v>33</v>
      </c>
      <c r="M91" s="34" t="s">
        <v>34</v>
      </c>
      <c r="N91" s="32" t="s">
        <v>33</v>
      </c>
      <c r="O91" s="34" t="s">
        <v>34</v>
      </c>
      <c r="P91" s="32" t="s">
        <v>33</v>
      </c>
      <c r="Q91" s="34" t="s">
        <v>34</v>
      </c>
      <c r="R91" s="32" t="s">
        <v>33</v>
      </c>
      <c r="S91" s="34" t="s">
        <v>34</v>
      </c>
      <c r="T91" s="32" t="s">
        <v>33</v>
      </c>
      <c r="U91" s="34" t="s">
        <v>34</v>
      </c>
      <c r="V91" s="32" t="s">
        <v>33</v>
      </c>
      <c r="W91" s="34" t="s">
        <v>34</v>
      </c>
      <c r="X91" s="32" t="s">
        <v>33</v>
      </c>
      <c r="Y91" s="34" t="s">
        <v>34</v>
      </c>
      <c r="Z91" s="35">
        <v>186</v>
      </c>
      <c r="AA91" s="36">
        <v>196</v>
      </c>
      <c r="AB91" s="37">
        <v>5808</v>
      </c>
      <c r="AC91" s="38">
        <v>197</v>
      </c>
      <c r="AD91" s="39">
        <v>812</v>
      </c>
      <c r="AE91" s="40">
        <v>-1</v>
      </c>
      <c r="AF91" s="41">
        <v>4996</v>
      </c>
      <c r="AG91" s="36">
        <v>5539</v>
      </c>
      <c r="AH91" s="42">
        <v>0.51</v>
      </c>
      <c r="AI91" s="33">
        <v>1027.5</v>
      </c>
      <c r="AJ91" s="43" t="s">
        <v>177</v>
      </c>
      <c r="AK91" s="118" t="s">
        <v>178</v>
      </c>
    </row>
    <row r="92" spans="1:37" x14ac:dyDescent="0.2">
      <c r="A92" s="119">
        <v>11010009</v>
      </c>
      <c r="B92" s="120">
        <v>1</v>
      </c>
      <c r="C92" s="119">
        <v>8010091</v>
      </c>
      <c r="D92" s="120">
        <v>7010015</v>
      </c>
      <c r="E92" s="197">
        <v>89</v>
      </c>
      <c r="F92" s="4" t="s">
        <v>263</v>
      </c>
      <c r="G92" s="4">
        <v>971</v>
      </c>
      <c r="H92" s="30" t="s">
        <v>264</v>
      </c>
      <c r="I92" s="31">
        <v>9.2311999999999994</v>
      </c>
      <c r="J92" s="32">
        <v>0.62</v>
      </c>
      <c r="K92" s="33">
        <v>2.09</v>
      </c>
      <c r="L92" s="32">
        <v>5.08</v>
      </c>
      <c r="M92" s="34">
        <v>92</v>
      </c>
      <c r="N92" s="32">
        <v>1.24</v>
      </c>
      <c r="O92" s="34">
        <v>83</v>
      </c>
      <c r="P92" s="32">
        <v>0.64</v>
      </c>
      <c r="Q92" s="34">
        <v>48</v>
      </c>
      <c r="R92" s="32">
        <v>1.69</v>
      </c>
      <c r="S92" s="34">
        <v>18</v>
      </c>
      <c r="T92" s="32">
        <v>1.53</v>
      </c>
      <c r="U92" s="34">
        <v>9</v>
      </c>
      <c r="V92" s="32">
        <v>2.13</v>
      </c>
      <c r="W92" s="34">
        <v>7</v>
      </c>
      <c r="X92" s="32" t="s">
        <v>33</v>
      </c>
      <c r="Y92" s="34" t="s">
        <v>34</v>
      </c>
      <c r="Z92" s="35">
        <v>112</v>
      </c>
      <c r="AA92" s="36"/>
      <c r="AB92" s="37"/>
      <c r="AC92" s="38"/>
      <c r="AD92" s="39">
        <v>145</v>
      </c>
      <c r="AE92" s="40"/>
      <c r="AF92" s="41">
        <v>-145</v>
      </c>
      <c r="AG92" s="36">
        <v>3951</v>
      </c>
      <c r="AH92" s="42">
        <v>0.62</v>
      </c>
      <c r="AI92" s="33">
        <v>-1.59</v>
      </c>
      <c r="AJ92" s="43" t="s">
        <v>144</v>
      </c>
      <c r="AK92" s="118" t="s">
        <v>28</v>
      </c>
    </row>
    <row r="93" spans="1:37" ht="13.5" thickBot="1" x14ac:dyDescent="0.25">
      <c r="A93" s="119">
        <v>11010009</v>
      </c>
      <c r="B93" s="120">
        <v>1</v>
      </c>
      <c r="C93" s="119">
        <v>8010091</v>
      </c>
      <c r="D93" s="120">
        <v>7010015</v>
      </c>
      <c r="E93" s="201">
        <v>90</v>
      </c>
      <c r="F93" s="202" t="s">
        <v>265</v>
      </c>
      <c r="G93" s="202">
        <v>6412</v>
      </c>
      <c r="H93" s="203" t="s">
        <v>266</v>
      </c>
      <c r="I93" s="204">
        <v>109.4624</v>
      </c>
      <c r="J93" s="205">
        <v>0.74</v>
      </c>
      <c r="K93" s="206">
        <v>2.08</v>
      </c>
      <c r="L93" s="205">
        <v>6.06</v>
      </c>
      <c r="M93" s="207">
        <v>62</v>
      </c>
      <c r="N93" s="205" t="s">
        <v>33</v>
      </c>
      <c r="O93" s="207" t="s">
        <v>34</v>
      </c>
      <c r="P93" s="205" t="s">
        <v>33</v>
      </c>
      <c r="Q93" s="207" t="s">
        <v>34</v>
      </c>
      <c r="R93" s="205" t="s">
        <v>33</v>
      </c>
      <c r="S93" s="207" t="s">
        <v>34</v>
      </c>
      <c r="T93" s="205" t="s">
        <v>33</v>
      </c>
      <c r="U93" s="207" t="s">
        <v>34</v>
      </c>
      <c r="V93" s="205" t="s">
        <v>33</v>
      </c>
      <c r="W93" s="207" t="s">
        <v>34</v>
      </c>
      <c r="X93" s="205" t="s">
        <v>33</v>
      </c>
      <c r="Y93" s="207" t="s">
        <v>34</v>
      </c>
      <c r="Z93" s="208">
        <v>195</v>
      </c>
      <c r="AA93" s="209">
        <v>1923</v>
      </c>
      <c r="AB93" s="210">
        <v>24385</v>
      </c>
      <c r="AC93" s="211">
        <v>921</v>
      </c>
      <c r="AD93" s="212">
        <v>6389</v>
      </c>
      <c r="AE93" s="213">
        <v>1002</v>
      </c>
      <c r="AF93" s="214">
        <v>17996</v>
      </c>
      <c r="AG93" s="209">
        <v>31465</v>
      </c>
      <c r="AH93" s="215">
        <v>4.08</v>
      </c>
      <c r="AI93" s="206">
        <v>141.86000000000001</v>
      </c>
      <c r="AJ93" s="216" t="s">
        <v>144</v>
      </c>
      <c r="AK93" s="121" t="s">
        <v>28</v>
      </c>
    </row>
    <row r="94" spans="1:37" x14ac:dyDescent="0.2">
      <c r="A94" s="119">
        <v>11010009</v>
      </c>
      <c r="B94" s="120">
        <v>1</v>
      </c>
      <c r="C94" s="119">
        <v>8020072</v>
      </c>
      <c r="D94" s="120">
        <v>7010140</v>
      </c>
      <c r="E94" s="217">
        <v>91</v>
      </c>
      <c r="F94" s="218" t="s">
        <v>267</v>
      </c>
      <c r="G94" s="218">
        <v>3918</v>
      </c>
      <c r="H94" s="219" t="s">
        <v>268</v>
      </c>
      <c r="I94" s="220">
        <v>807.40859999999998</v>
      </c>
      <c r="J94" s="221">
        <v>0.23</v>
      </c>
      <c r="K94" s="222">
        <v>2.0699999999999998</v>
      </c>
      <c r="L94" s="221">
        <v>3.43</v>
      </c>
      <c r="M94" s="223">
        <v>114</v>
      </c>
      <c r="N94" s="221">
        <v>0.96</v>
      </c>
      <c r="O94" s="223">
        <v>91</v>
      </c>
      <c r="P94" s="221">
        <v>0.56000000000000005</v>
      </c>
      <c r="Q94" s="223">
        <v>51</v>
      </c>
      <c r="R94" s="221">
        <v>1.1200000000000001</v>
      </c>
      <c r="S94" s="223">
        <v>27</v>
      </c>
      <c r="T94" s="221" t="s">
        <v>33</v>
      </c>
      <c r="U94" s="223" t="s">
        <v>34</v>
      </c>
      <c r="V94" s="221" t="s">
        <v>33</v>
      </c>
      <c r="W94" s="223" t="s">
        <v>34</v>
      </c>
      <c r="X94" s="221" t="s">
        <v>33</v>
      </c>
      <c r="Y94" s="223" t="s">
        <v>34</v>
      </c>
      <c r="Z94" s="224">
        <v>8430</v>
      </c>
      <c r="AA94" s="225">
        <v>8737</v>
      </c>
      <c r="AB94" s="226">
        <v>83833</v>
      </c>
      <c r="AC94" s="227">
        <v>4688</v>
      </c>
      <c r="AD94" s="228">
        <v>31575</v>
      </c>
      <c r="AE94" s="229">
        <v>4049</v>
      </c>
      <c r="AF94" s="230">
        <v>52258</v>
      </c>
      <c r="AG94" s="225">
        <v>233627</v>
      </c>
      <c r="AH94" s="231">
        <v>2</v>
      </c>
      <c r="AI94" s="222">
        <v>31.72</v>
      </c>
      <c r="AJ94" s="232" t="s">
        <v>94</v>
      </c>
      <c r="AK94" s="118" t="s">
        <v>95</v>
      </c>
    </row>
    <row r="95" spans="1:37" x14ac:dyDescent="0.2">
      <c r="A95" s="119">
        <v>11010009</v>
      </c>
      <c r="B95" s="120">
        <v>1</v>
      </c>
      <c r="C95" s="119">
        <v>8010091</v>
      </c>
      <c r="D95" s="120">
        <v>7010015</v>
      </c>
      <c r="E95" s="198">
        <v>92</v>
      </c>
      <c r="F95" s="12" t="s">
        <v>269</v>
      </c>
      <c r="G95" s="12">
        <v>7412</v>
      </c>
      <c r="H95" s="30" t="s">
        <v>270</v>
      </c>
      <c r="I95" s="31">
        <v>108.6502</v>
      </c>
      <c r="J95" s="32">
        <v>0.73</v>
      </c>
      <c r="K95" s="33">
        <v>1.91</v>
      </c>
      <c r="L95" s="32">
        <v>5.84</v>
      </c>
      <c r="M95" s="34">
        <v>66</v>
      </c>
      <c r="N95" s="32" t="s">
        <v>33</v>
      </c>
      <c r="O95" s="34" t="s">
        <v>34</v>
      </c>
      <c r="P95" s="32" t="s">
        <v>33</v>
      </c>
      <c r="Q95" s="34" t="s">
        <v>34</v>
      </c>
      <c r="R95" s="32" t="s">
        <v>33</v>
      </c>
      <c r="S95" s="34" t="s">
        <v>34</v>
      </c>
      <c r="T95" s="32" t="s">
        <v>33</v>
      </c>
      <c r="U95" s="34" t="s">
        <v>34</v>
      </c>
      <c r="V95" s="32" t="s">
        <v>33</v>
      </c>
      <c r="W95" s="34" t="s">
        <v>34</v>
      </c>
      <c r="X95" s="32" t="s">
        <v>33</v>
      </c>
      <c r="Y95" s="34" t="s">
        <v>34</v>
      </c>
      <c r="Z95" s="35">
        <v>5415</v>
      </c>
      <c r="AA95" s="36">
        <v>2946</v>
      </c>
      <c r="AB95" s="37">
        <v>80326</v>
      </c>
      <c r="AC95" s="38">
        <v>3061</v>
      </c>
      <c r="AD95" s="39">
        <v>28209</v>
      </c>
      <c r="AE95" s="40">
        <v>-115</v>
      </c>
      <c r="AF95" s="41">
        <v>52117</v>
      </c>
      <c r="AG95" s="36">
        <v>111460</v>
      </c>
      <c r="AH95" s="42">
        <v>0.62</v>
      </c>
      <c r="AI95" s="33">
        <v>93.77</v>
      </c>
      <c r="AJ95" s="43" t="s">
        <v>144</v>
      </c>
      <c r="AK95" s="118" t="s">
        <v>28</v>
      </c>
    </row>
    <row r="96" spans="1:37" x14ac:dyDescent="0.2">
      <c r="A96" s="119">
        <v>11010009</v>
      </c>
      <c r="B96" s="120">
        <v>1</v>
      </c>
      <c r="C96" s="119">
        <v>8010024</v>
      </c>
      <c r="D96" s="120">
        <v>7010061</v>
      </c>
      <c r="E96" s="198">
        <v>93</v>
      </c>
      <c r="F96" s="12" t="s">
        <v>271</v>
      </c>
      <c r="G96" s="12">
        <v>8655</v>
      </c>
      <c r="H96" s="30" t="s">
        <v>272</v>
      </c>
      <c r="I96" s="31">
        <v>8.1652000000000005</v>
      </c>
      <c r="J96" s="32">
        <v>0</v>
      </c>
      <c r="K96" s="33">
        <v>1.89</v>
      </c>
      <c r="L96" s="32">
        <v>5.24</v>
      </c>
      <c r="M96" s="34">
        <v>86</v>
      </c>
      <c r="N96" s="32">
        <v>-1.66</v>
      </c>
      <c r="O96" s="34">
        <v>107</v>
      </c>
      <c r="P96" s="32" t="s">
        <v>33</v>
      </c>
      <c r="Q96" s="34" t="s">
        <v>34</v>
      </c>
      <c r="R96" s="32" t="s">
        <v>33</v>
      </c>
      <c r="S96" s="34" t="s">
        <v>34</v>
      </c>
      <c r="T96" s="32" t="s">
        <v>33</v>
      </c>
      <c r="U96" s="34" t="s">
        <v>34</v>
      </c>
      <c r="V96" s="32" t="s">
        <v>33</v>
      </c>
      <c r="W96" s="34" t="s">
        <v>34</v>
      </c>
      <c r="X96" s="32" t="s">
        <v>33</v>
      </c>
      <c r="Y96" s="34" t="s">
        <v>34</v>
      </c>
      <c r="Z96" s="35">
        <v>5</v>
      </c>
      <c r="AA96" s="36"/>
      <c r="AB96" s="37">
        <v>320</v>
      </c>
      <c r="AC96" s="38"/>
      <c r="AD96" s="39">
        <v>965</v>
      </c>
      <c r="AE96" s="40"/>
      <c r="AF96" s="41">
        <v>-645</v>
      </c>
      <c r="AG96" s="36">
        <v>3404</v>
      </c>
      <c r="AH96" s="42"/>
      <c r="AI96" s="33">
        <v>-14.46</v>
      </c>
      <c r="AJ96" s="43" t="s">
        <v>63</v>
      </c>
      <c r="AK96" s="118" t="s">
        <v>64</v>
      </c>
    </row>
    <row r="97" spans="1:37" x14ac:dyDescent="0.2">
      <c r="A97" s="119">
        <v>11010009</v>
      </c>
      <c r="B97" s="120">
        <v>1</v>
      </c>
      <c r="C97" s="119">
        <v>8030140</v>
      </c>
      <c r="D97" s="120">
        <v>7010043</v>
      </c>
      <c r="E97" s="198">
        <v>94</v>
      </c>
      <c r="F97" s="12" t="s">
        <v>273</v>
      </c>
      <c r="G97" s="12">
        <v>4890</v>
      </c>
      <c r="H97" s="30" t="s">
        <v>274</v>
      </c>
      <c r="I97" s="31">
        <v>10.1769</v>
      </c>
      <c r="J97" s="32">
        <v>0.63</v>
      </c>
      <c r="K97" s="33">
        <v>1.87</v>
      </c>
      <c r="L97" s="32">
        <v>3.57</v>
      </c>
      <c r="M97" s="34">
        <v>112</v>
      </c>
      <c r="N97" s="32">
        <v>1.44</v>
      </c>
      <c r="O97" s="34">
        <v>75</v>
      </c>
      <c r="P97" s="32">
        <v>0.31</v>
      </c>
      <c r="Q97" s="34">
        <v>58</v>
      </c>
      <c r="R97" s="32" t="s">
        <v>33</v>
      </c>
      <c r="S97" s="34" t="s">
        <v>34</v>
      </c>
      <c r="T97" s="32" t="s">
        <v>33</v>
      </c>
      <c r="U97" s="34" t="s">
        <v>34</v>
      </c>
      <c r="V97" s="32" t="s">
        <v>33</v>
      </c>
      <c r="W97" s="34" t="s">
        <v>34</v>
      </c>
      <c r="X97" s="32" t="s">
        <v>33</v>
      </c>
      <c r="Y97" s="34" t="s">
        <v>34</v>
      </c>
      <c r="Z97" s="35">
        <v>589</v>
      </c>
      <c r="AA97" s="36">
        <v>21</v>
      </c>
      <c r="AB97" s="37">
        <v>2342</v>
      </c>
      <c r="AC97" s="38">
        <v>146</v>
      </c>
      <c r="AD97" s="39">
        <v>5473</v>
      </c>
      <c r="AE97" s="40">
        <v>-125</v>
      </c>
      <c r="AF97" s="41">
        <v>-3131</v>
      </c>
      <c r="AG97" s="36">
        <v>11403</v>
      </c>
      <c r="AH97" s="42">
        <v>-0.47</v>
      </c>
      <c r="AI97" s="33">
        <v>-20.27</v>
      </c>
      <c r="AJ97" s="43" t="s">
        <v>275</v>
      </c>
      <c r="AK97" s="118" t="s">
        <v>276</v>
      </c>
    </row>
    <row r="98" spans="1:37" x14ac:dyDescent="0.2">
      <c r="A98" s="119">
        <v>11010009</v>
      </c>
      <c r="B98" s="120">
        <v>1</v>
      </c>
      <c r="C98" s="119">
        <v>8010024</v>
      </c>
      <c r="D98" s="120">
        <v>7010061</v>
      </c>
      <c r="E98" s="198">
        <v>95</v>
      </c>
      <c r="F98" s="12" t="s">
        <v>277</v>
      </c>
      <c r="G98" s="12">
        <v>1655</v>
      </c>
      <c r="H98" s="30" t="s">
        <v>278</v>
      </c>
      <c r="I98" s="31">
        <v>8.1513000000000009</v>
      </c>
      <c r="J98" s="32">
        <v>0</v>
      </c>
      <c r="K98" s="33">
        <v>1.85</v>
      </c>
      <c r="L98" s="32">
        <v>5.18</v>
      </c>
      <c r="M98" s="34">
        <v>90</v>
      </c>
      <c r="N98" s="32">
        <v>-1.71</v>
      </c>
      <c r="O98" s="34">
        <v>108</v>
      </c>
      <c r="P98" s="32">
        <v>-0.93</v>
      </c>
      <c r="Q98" s="34">
        <v>74</v>
      </c>
      <c r="R98" s="32">
        <v>0.8</v>
      </c>
      <c r="S98" s="34">
        <v>32</v>
      </c>
      <c r="T98" s="32">
        <v>0.47</v>
      </c>
      <c r="U98" s="34">
        <v>24</v>
      </c>
      <c r="V98" s="32">
        <v>1.39</v>
      </c>
      <c r="W98" s="34">
        <v>13</v>
      </c>
      <c r="X98" s="32" t="s">
        <v>33</v>
      </c>
      <c r="Y98" s="34" t="s">
        <v>34</v>
      </c>
      <c r="Z98" s="35">
        <v>70</v>
      </c>
      <c r="AA98" s="36"/>
      <c r="AB98" s="37"/>
      <c r="AC98" s="38">
        <v>1166</v>
      </c>
      <c r="AD98" s="39">
        <v>36549</v>
      </c>
      <c r="AE98" s="40">
        <v>-1166</v>
      </c>
      <c r="AF98" s="41">
        <v>-36549</v>
      </c>
      <c r="AG98" s="36">
        <v>35308</v>
      </c>
      <c r="AH98" s="42">
        <v>-3.19</v>
      </c>
      <c r="AI98" s="33">
        <v>-50.1</v>
      </c>
      <c r="AJ98" s="43" t="s">
        <v>63</v>
      </c>
      <c r="AK98" s="118" t="s">
        <v>64</v>
      </c>
    </row>
    <row r="99" spans="1:37" x14ac:dyDescent="0.2">
      <c r="A99" s="119">
        <v>11010009</v>
      </c>
      <c r="B99" s="120">
        <v>1</v>
      </c>
      <c r="C99" s="119">
        <v>8020092</v>
      </c>
      <c r="D99" s="120">
        <v>7010243</v>
      </c>
      <c r="E99" s="198">
        <v>96</v>
      </c>
      <c r="F99" s="12" t="s">
        <v>279</v>
      </c>
      <c r="G99" s="12">
        <v>6366</v>
      </c>
      <c r="H99" s="30" t="s">
        <v>280</v>
      </c>
      <c r="I99" s="31">
        <v>6.3562000000000003</v>
      </c>
      <c r="J99" s="32">
        <v>0.56000000000000005</v>
      </c>
      <c r="K99" s="33">
        <v>1.83</v>
      </c>
      <c r="L99" s="32">
        <v>5.13</v>
      </c>
      <c r="M99" s="34">
        <v>91</v>
      </c>
      <c r="N99" s="32" t="s">
        <v>33</v>
      </c>
      <c r="O99" s="34" t="s">
        <v>34</v>
      </c>
      <c r="P99" s="32" t="s">
        <v>33</v>
      </c>
      <c r="Q99" s="34" t="s">
        <v>34</v>
      </c>
      <c r="R99" s="32" t="s">
        <v>33</v>
      </c>
      <c r="S99" s="34" t="s">
        <v>34</v>
      </c>
      <c r="T99" s="32" t="s">
        <v>33</v>
      </c>
      <c r="U99" s="34" t="s">
        <v>34</v>
      </c>
      <c r="V99" s="32" t="s">
        <v>33</v>
      </c>
      <c r="W99" s="34" t="s">
        <v>34</v>
      </c>
      <c r="X99" s="32" t="s">
        <v>33</v>
      </c>
      <c r="Y99" s="34" t="s">
        <v>34</v>
      </c>
      <c r="Z99" s="35">
        <v>1740</v>
      </c>
      <c r="AA99" s="36">
        <v>539</v>
      </c>
      <c r="AB99" s="37">
        <v>4163</v>
      </c>
      <c r="AC99" s="38">
        <v>338</v>
      </c>
      <c r="AD99" s="39">
        <v>3623</v>
      </c>
      <c r="AE99" s="40">
        <v>201</v>
      </c>
      <c r="AF99" s="41">
        <v>540</v>
      </c>
      <c r="AG99" s="36">
        <v>21465</v>
      </c>
      <c r="AH99" s="42">
        <v>1.52</v>
      </c>
      <c r="AI99" s="33">
        <v>4.3899999999999997</v>
      </c>
      <c r="AJ99" s="43" t="s">
        <v>67</v>
      </c>
      <c r="AK99" s="118" t="s">
        <v>68</v>
      </c>
    </row>
    <row r="100" spans="1:37" x14ac:dyDescent="0.2">
      <c r="A100" s="119">
        <v>11010009</v>
      </c>
      <c r="B100" s="120">
        <v>1</v>
      </c>
      <c r="C100" s="119">
        <v>8050272</v>
      </c>
      <c r="D100" s="120">
        <v>7010021</v>
      </c>
      <c r="E100" s="198">
        <v>97</v>
      </c>
      <c r="F100" s="12" t="s">
        <v>281</v>
      </c>
      <c r="G100" s="12">
        <v>4682</v>
      </c>
      <c r="H100" s="30" t="s">
        <v>282</v>
      </c>
      <c r="I100" s="31">
        <v>110.2734</v>
      </c>
      <c r="J100" s="32">
        <v>0.42</v>
      </c>
      <c r="K100" s="33">
        <v>1.82</v>
      </c>
      <c r="L100" s="32">
        <v>3.68</v>
      </c>
      <c r="M100" s="34">
        <v>110</v>
      </c>
      <c r="N100" s="32">
        <v>1.42</v>
      </c>
      <c r="O100" s="34">
        <v>77</v>
      </c>
      <c r="P100" s="32">
        <v>1.02</v>
      </c>
      <c r="Q100" s="34">
        <v>40</v>
      </c>
      <c r="R100" s="32" t="s">
        <v>33</v>
      </c>
      <c r="S100" s="34" t="s">
        <v>34</v>
      </c>
      <c r="T100" s="32" t="s">
        <v>33</v>
      </c>
      <c r="U100" s="34" t="s">
        <v>34</v>
      </c>
      <c r="V100" s="32" t="s">
        <v>33</v>
      </c>
      <c r="W100" s="34" t="s">
        <v>34</v>
      </c>
      <c r="X100" s="32" t="s">
        <v>33</v>
      </c>
      <c r="Y100" s="34" t="s">
        <v>34</v>
      </c>
      <c r="Z100" s="35">
        <v>375</v>
      </c>
      <c r="AA100" s="36">
        <v>266</v>
      </c>
      <c r="AB100" s="37">
        <v>13228</v>
      </c>
      <c r="AC100" s="38">
        <v>2739</v>
      </c>
      <c r="AD100" s="39">
        <v>14073</v>
      </c>
      <c r="AE100" s="40">
        <v>-2473</v>
      </c>
      <c r="AF100" s="41">
        <v>-845</v>
      </c>
      <c r="AG100" s="36">
        <v>74560</v>
      </c>
      <c r="AH100" s="42">
        <v>-2.8</v>
      </c>
      <c r="AI100" s="33">
        <v>0.64</v>
      </c>
      <c r="AJ100" s="43" t="s">
        <v>153</v>
      </c>
      <c r="AK100" s="118" t="s">
        <v>154</v>
      </c>
    </row>
    <row r="101" spans="1:37" x14ac:dyDescent="0.2">
      <c r="A101" s="119">
        <v>11010009</v>
      </c>
      <c r="B101" s="120">
        <v>1</v>
      </c>
      <c r="C101" s="119">
        <v>8030140</v>
      </c>
      <c r="D101" s="120">
        <v>7010043</v>
      </c>
      <c r="E101" s="198">
        <v>98</v>
      </c>
      <c r="F101" s="12" t="s">
        <v>283</v>
      </c>
      <c r="G101" s="12">
        <v>9996</v>
      </c>
      <c r="H101" s="30" t="s">
        <v>284</v>
      </c>
      <c r="I101" s="31">
        <v>9.7218</v>
      </c>
      <c r="J101" s="32">
        <v>0.45</v>
      </c>
      <c r="K101" s="33">
        <v>1.81</v>
      </c>
      <c r="L101" s="32">
        <v>4.41</v>
      </c>
      <c r="M101" s="34">
        <v>101</v>
      </c>
      <c r="N101" s="32">
        <v>1.19</v>
      </c>
      <c r="O101" s="34">
        <v>84</v>
      </c>
      <c r="P101" s="32">
        <v>0.02</v>
      </c>
      <c r="Q101" s="34">
        <v>65</v>
      </c>
      <c r="R101" s="32" t="s">
        <v>33</v>
      </c>
      <c r="S101" s="34" t="s">
        <v>34</v>
      </c>
      <c r="T101" s="32" t="s">
        <v>33</v>
      </c>
      <c r="U101" s="34" t="s">
        <v>34</v>
      </c>
      <c r="V101" s="32" t="s">
        <v>33</v>
      </c>
      <c r="W101" s="34" t="s">
        <v>34</v>
      </c>
      <c r="X101" s="32" t="s">
        <v>33</v>
      </c>
      <c r="Y101" s="34" t="s">
        <v>34</v>
      </c>
      <c r="Z101" s="35">
        <v>51</v>
      </c>
      <c r="AA101" s="36"/>
      <c r="AB101" s="37">
        <v>86</v>
      </c>
      <c r="AC101" s="38"/>
      <c r="AD101" s="39">
        <v>406</v>
      </c>
      <c r="AE101" s="40"/>
      <c r="AF101" s="41">
        <v>-320</v>
      </c>
      <c r="AG101" s="36">
        <v>4951</v>
      </c>
      <c r="AH101" s="42">
        <v>0.45</v>
      </c>
      <c r="AI101" s="33">
        <v>-4.42</v>
      </c>
      <c r="AJ101" s="43" t="s">
        <v>275</v>
      </c>
      <c r="AK101" s="118" t="s">
        <v>276</v>
      </c>
    </row>
    <row r="102" spans="1:37" x14ac:dyDescent="0.2">
      <c r="A102" s="119">
        <v>11010009</v>
      </c>
      <c r="B102" s="120">
        <v>1</v>
      </c>
      <c r="C102" s="119">
        <v>8040293</v>
      </c>
      <c r="D102" s="120">
        <v>7010200</v>
      </c>
      <c r="E102" s="198">
        <v>99</v>
      </c>
      <c r="F102" s="12" t="s">
        <v>285</v>
      </c>
      <c r="G102" s="12">
        <v>6813</v>
      </c>
      <c r="H102" s="30" t="s">
        <v>286</v>
      </c>
      <c r="I102" s="31">
        <v>8.2226999999999997</v>
      </c>
      <c r="J102" s="32">
        <v>0.26</v>
      </c>
      <c r="K102" s="33">
        <v>1.78</v>
      </c>
      <c r="L102" s="32">
        <v>3.51</v>
      </c>
      <c r="M102" s="34">
        <v>113</v>
      </c>
      <c r="N102" s="32">
        <v>1.26</v>
      </c>
      <c r="O102" s="34">
        <v>82</v>
      </c>
      <c r="P102" s="32">
        <v>0.55000000000000004</v>
      </c>
      <c r="Q102" s="34">
        <v>52</v>
      </c>
      <c r="R102" s="32" t="s">
        <v>33</v>
      </c>
      <c r="S102" s="34" t="s">
        <v>34</v>
      </c>
      <c r="T102" s="32" t="s">
        <v>33</v>
      </c>
      <c r="U102" s="34" t="s">
        <v>34</v>
      </c>
      <c r="V102" s="32" t="s">
        <v>33</v>
      </c>
      <c r="W102" s="34" t="s">
        <v>34</v>
      </c>
      <c r="X102" s="32" t="s">
        <v>33</v>
      </c>
      <c r="Y102" s="34" t="s">
        <v>34</v>
      </c>
      <c r="Z102" s="35">
        <v>49</v>
      </c>
      <c r="AA102" s="36">
        <v>49</v>
      </c>
      <c r="AB102" s="37">
        <v>6697</v>
      </c>
      <c r="AC102" s="38"/>
      <c r="AD102" s="39">
        <v>5042</v>
      </c>
      <c r="AE102" s="40">
        <v>49</v>
      </c>
      <c r="AF102" s="41">
        <v>1655</v>
      </c>
      <c r="AG102" s="36">
        <v>42773</v>
      </c>
      <c r="AH102" s="42">
        <v>0.38</v>
      </c>
      <c r="AI102" s="33">
        <v>5.88</v>
      </c>
      <c r="AJ102" s="43" t="s">
        <v>287</v>
      </c>
      <c r="AK102" s="118" t="s">
        <v>287</v>
      </c>
    </row>
    <row r="103" spans="1:37" ht="13.5" thickBot="1" x14ac:dyDescent="0.25">
      <c r="A103" s="119">
        <v>11010009</v>
      </c>
      <c r="B103" s="120">
        <v>1</v>
      </c>
      <c r="C103" s="119">
        <v>8010012</v>
      </c>
      <c r="D103" s="120">
        <v>7010014</v>
      </c>
      <c r="E103" s="201">
        <v>100</v>
      </c>
      <c r="F103" s="202" t="s">
        <v>288</v>
      </c>
      <c r="G103" s="202">
        <v>5054</v>
      </c>
      <c r="H103" s="203" t="s">
        <v>289</v>
      </c>
      <c r="I103" s="204">
        <v>9.7525999999999993</v>
      </c>
      <c r="J103" s="205">
        <v>0.36</v>
      </c>
      <c r="K103" s="206">
        <v>1.76</v>
      </c>
      <c r="L103" s="205">
        <v>3.04</v>
      </c>
      <c r="M103" s="207">
        <v>120</v>
      </c>
      <c r="N103" s="205">
        <v>-0.73</v>
      </c>
      <c r="O103" s="207">
        <v>106</v>
      </c>
      <c r="P103" s="205">
        <v>-0.42</v>
      </c>
      <c r="Q103" s="207">
        <v>70</v>
      </c>
      <c r="R103" s="205" t="s">
        <v>33</v>
      </c>
      <c r="S103" s="207" t="s">
        <v>34</v>
      </c>
      <c r="T103" s="205" t="s">
        <v>33</v>
      </c>
      <c r="U103" s="207" t="s">
        <v>34</v>
      </c>
      <c r="V103" s="205" t="s">
        <v>33</v>
      </c>
      <c r="W103" s="207" t="s">
        <v>34</v>
      </c>
      <c r="X103" s="205" t="s">
        <v>33</v>
      </c>
      <c r="Y103" s="207" t="s">
        <v>34</v>
      </c>
      <c r="Z103" s="208">
        <v>21487</v>
      </c>
      <c r="AA103" s="209">
        <v>822</v>
      </c>
      <c r="AB103" s="210">
        <v>12960</v>
      </c>
      <c r="AC103" s="211">
        <v>11782</v>
      </c>
      <c r="AD103" s="212">
        <v>118685</v>
      </c>
      <c r="AE103" s="213">
        <v>-10960</v>
      </c>
      <c r="AF103" s="214">
        <v>-105725</v>
      </c>
      <c r="AG103" s="209">
        <v>298056</v>
      </c>
      <c r="AH103" s="215">
        <v>-3.2</v>
      </c>
      <c r="AI103" s="206">
        <v>-25.05</v>
      </c>
      <c r="AJ103" s="216" t="s">
        <v>55</v>
      </c>
      <c r="AK103" s="118" t="s">
        <v>56</v>
      </c>
    </row>
    <row r="104" spans="1:37" x14ac:dyDescent="0.2">
      <c r="A104" s="119">
        <v>11010009</v>
      </c>
      <c r="B104" s="120">
        <v>1</v>
      </c>
      <c r="C104" s="119">
        <v>8010022</v>
      </c>
      <c r="D104" s="120">
        <v>7010012</v>
      </c>
      <c r="E104" s="217">
        <v>101</v>
      </c>
      <c r="F104" s="218" t="s">
        <v>290</v>
      </c>
      <c r="G104" s="218">
        <v>8240</v>
      </c>
      <c r="H104" s="219" t="s">
        <v>291</v>
      </c>
      <c r="I104" s="220">
        <v>106.4645</v>
      </c>
      <c r="J104" s="221">
        <v>0.28000000000000003</v>
      </c>
      <c r="K104" s="222">
        <v>1.73</v>
      </c>
      <c r="L104" s="221">
        <v>6.21</v>
      </c>
      <c r="M104" s="223">
        <v>56</v>
      </c>
      <c r="N104" s="221" t="s">
        <v>33</v>
      </c>
      <c r="O104" s="223" t="s">
        <v>34</v>
      </c>
      <c r="P104" s="221" t="s">
        <v>33</v>
      </c>
      <c r="Q104" s="223" t="s">
        <v>34</v>
      </c>
      <c r="R104" s="221" t="s">
        <v>33</v>
      </c>
      <c r="S104" s="223" t="s">
        <v>34</v>
      </c>
      <c r="T104" s="221" t="s">
        <v>33</v>
      </c>
      <c r="U104" s="223" t="s">
        <v>34</v>
      </c>
      <c r="V104" s="221" t="s">
        <v>33</v>
      </c>
      <c r="W104" s="223" t="s">
        <v>34</v>
      </c>
      <c r="X104" s="221" t="s">
        <v>33</v>
      </c>
      <c r="Y104" s="223" t="s">
        <v>34</v>
      </c>
      <c r="Z104" s="224">
        <v>41</v>
      </c>
      <c r="AA104" s="225">
        <v>4210</v>
      </c>
      <c r="AB104" s="226">
        <v>35511</v>
      </c>
      <c r="AC104" s="227"/>
      <c r="AD104" s="228">
        <v>2682</v>
      </c>
      <c r="AE104" s="229">
        <v>4210</v>
      </c>
      <c r="AF104" s="230">
        <v>32829</v>
      </c>
      <c r="AG104" s="225">
        <v>62505</v>
      </c>
      <c r="AH104" s="231">
        <v>7.54</v>
      </c>
      <c r="AI104" s="222">
        <v>116.23</v>
      </c>
      <c r="AJ104" s="232" t="s">
        <v>181</v>
      </c>
      <c r="AK104" s="118" t="s">
        <v>182</v>
      </c>
    </row>
    <row r="105" spans="1:37" x14ac:dyDescent="0.2">
      <c r="A105" s="119">
        <v>11010009</v>
      </c>
      <c r="B105" s="120">
        <v>1</v>
      </c>
      <c r="C105" s="119">
        <v>8010237</v>
      </c>
      <c r="D105" s="120">
        <v>7010237</v>
      </c>
      <c r="E105" s="197">
        <v>102</v>
      </c>
      <c r="F105" s="4" t="s">
        <v>292</v>
      </c>
      <c r="G105" s="4">
        <v>6992</v>
      </c>
      <c r="H105" s="30" t="s">
        <v>293</v>
      </c>
      <c r="I105" s="31">
        <v>11.2082</v>
      </c>
      <c r="J105" s="32">
        <v>0.21</v>
      </c>
      <c r="K105" s="33">
        <v>1.6</v>
      </c>
      <c r="L105" s="32">
        <v>4.38</v>
      </c>
      <c r="M105" s="34">
        <v>102</v>
      </c>
      <c r="N105" s="32">
        <v>2.98</v>
      </c>
      <c r="O105" s="34">
        <v>19</v>
      </c>
      <c r="P105" s="32">
        <v>1.79</v>
      </c>
      <c r="Q105" s="34">
        <v>13</v>
      </c>
      <c r="R105" s="32" t="s">
        <v>33</v>
      </c>
      <c r="S105" s="34" t="s">
        <v>34</v>
      </c>
      <c r="T105" s="32" t="s">
        <v>33</v>
      </c>
      <c r="U105" s="34" t="s">
        <v>34</v>
      </c>
      <c r="V105" s="32" t="s">
        <v>33</v>
      </c>
      <c r="W105" s="34" t="s">
        <v>34</v>
      </c>
      <c r="X105" s="32" t="s">
        <v>33</v>
      </c>
      <c r="Y105" s="34" t="s">
        <v>34</v>
      </c>
      <c r="Z105" s="35">
        <v>23</v>
      </c>
      <c r="AA105" s="36"/>
      <c r="AB105" s="37">
        <v>141</v>
      </c>
      <c r="AC105" s="38"/>
      <c r="AD105" s="39">
        <v>100</v>
      </c>
      <c r="AE105" s="40"/>
      <c r="AF105" s="41">
        <v>41</v>
      </c>
      <c r="AG105" s="36">
        <v>4092</v>
      </c>
      <c r="AH105" s="42">
        <v>0.21</v>
      </c>
      <c r="AI105" s="33">
        <v>2.59</v>
      </c>
      <c r="AJ105" s="43" t="s">
        <v>128</v>
      </c>
      <c r="AK105" s="118" t="s">
        <v>129</v>
      </c>
    </row>
    <row r="106" spans="1:37" x14ac:dyDescent="0.2">
      <c r="A106" s="119">
        <v>11010009</v>
      </c>
      <c r="B106" s="120">
        <v>1</v>
      </c>
      <c r="C106" s="119">
        <v>8010041</v>
      </c>
      <c r="D106" s="120">
        <v>7010035</v>
      </c>
      <c r="E106" s="197">
        <v>103</v>
      </c>
      <c r="F106" s="4" t="s">
        <v>294</v>
      </c>
      <c r="G106" s="4">
        <v>5446</v>
      </c>
      <c r="H106" s="30" t="s">
        <v>295</v>
      </c>
      <c r="I106" s="31">
        <v>106.5046</v>
      </c>
      <c r="J106" s="32">
        <v>0.06</v>
      </c>
      <c r="K106" s="33">
        <v>1.58</v>
      </c>
      <c r="L106" s="32">
        <v>3.93</v>
      </c>
      <c r="M106" s="34">
        <v>107</v>
      </c>
      <c r="N106" s="32" t="s">
        <v>33</v>
      </c>
      <c r="O106" s="34" t="s">
        <v>34</v>
      </c>
      <c r="P106" s="32" t="s">
        <v>33</v>
      </c>
      <c r="Q106" s="34" t="s">
        <v>34</v>
      </c>
      <c r="R106" s="32" t="s">
        <v>33</v>
      </c>
      <c r="S106" s="34" t="s">
        <v>34</v>
      </c>
      <c r="T106" s="32" t="s">
        <v>33</v>
      </c>
      <c r="U106" s="34" t="s">
        <v>34</v>
      </c>
      <c r="V106" s="32" t="s">
        <v>33</v>
      </c>
      <c r="W106" s="34" t="s">
        <v>34</v>
      </c>
      <c r="X106" s="32" t="s">
        <v>33</v>
      </c>
      <c r="Y106" s="34" t="s">
        <v>34</v>
      </c>
      <c r="Z106" s="35">
        <v>651</v>
      </c>
      <c r="AA106" s="36">
        <v>765</v>
      </c>
      <c r="AB106" s="37">
        <v>14687</v>
      </c>
      <c r="AC106" s="38">
        <v>676</v>
      </c>
      <c r="AD106" s="39">
        <v>2881</v>
      </c>
      <c r="AE106" s="40">
        <v>89</v>
      </c>
      <c r="AF106" s="41">
        <v>11806</v>
      </c>
      <c r="AG106" s="36">
        <v>32302</v>
      </c>
      <c r="AH106" s="42">
        <v>0.34</v>
      </c>
      <c r="AI106" s="33">
        <v>67.63</v>
      </c>
      <c r="AJ106" s="43" t="s">
        <v>169</v>
      </c>
      <c r="AK106" s="118" t="s">
        <v>170</v>
      </c>
    </row>
    <row r="107" spans="1:37" x14ac:dyDescent="0.2">
      <c r="A107" s="119">
        <v>11010009</v>
      </c>
      <c r="B107" s="120">
        <v>1</v>
      </c>
      <c r="C107" s="119">
        <v>8040293</v>
      </c>
      <c r="D107" s="120">
        <v>7010200</v>
      </c>
      <c r="E107" s="197">
        <v>104</v>
      </c>
      <c r="F107" s="4" t="s">
        <v>296</v>
      </c>
      <c r="G107" s="4">
        <v>2813</v>
      </c>
      <c r="H107" s="30" t="s">
        <v>297</v>
      </c>
      <c r="I107" s="31">
        <v>8.07</v>
      </c>
      <c r="J107" s="32">
        <v>0.24</v>
      </c>
      <c r="K107" s="33">
        <v>1.58</v>
      </c>
      <c r="L107" s="32">
        <v>3.26</v>
      </c>
      <c r="M107" s="34">
        <v>118</v>
      </c>
      <c r="N107" s="32">
        <v>1.04</v>
      </c>
      <c r="O107" s="34">
        <v>90</v>
      </c>
      <c r="P107" s="32">
        <v>0.3</v>
      </c>
      <c r="Q107" s="34">
        <v>59</v>
      </c>
      <c r="R107" s="32">
        <v>1.41</v>
      </c>
      <c r="S107" s="34">
        <v>23</v>
      </c>
      <c r="T107" s="32">
        <v>0.63</v>
      </c>
      <c r="U107" s="34">
        <v>22</v>
      </c>
      <c r="V107" s="32" t="s">
        <v>33</v>
      </c>
      <c r="W107" s="34" t="s">
        <v>34</v>
      </c>
      <c r="X107" s="32" t="s">
        <v>33</v>
      </c>
      <c r="Y107" s="34" t="s">
        <v>34</v>
      </c>
      <c r="Z107" s="35">
        <v>60</v>
      </c>
      <c r="AA107" s="36">
        <v>10</v>
      </c>
      <c r="AB107" s="37">
        <v>123</v>
      </c>
      <c r="AC107" s="38"/>
      <c r="AD107" s="39">
        <v>3559</v>
      </c>
      <c r="AE107" s="40">
        <v>10</v>
      </c>
      <c r="AF107" s="41">
        <v>-3436</v>
      </c>
      <c r="AG107" s="36">
        <v>1538</v>
      </c>
      <c r="AH107" s="42">
        <v>0.92</v>
      </c>
      <c r="AI107" s="33">
        <v>-68.89</v>
      </c>
      <c r="AJ107" s="43" t="s">
        <v>287</v>
      </c>
      <c r="AK107" s="118" t="s">
        <v>287</v>
      </c>
    </row>
    <row r="108" spans="1:37" x14ac:dyDescent="0.2">
      <c r="A108" s="119">
        <v>11010009</v>
      </c>
      <c r="B108" s="120">
        <v>1</v>
      </c>
      <c r="C108" s="119">
        <v>8040161</v>
      </c>
      <c r="D108" s="120">
        <v>7010037</v>
      </c>
      <c r="E108" s="197">
        <v>105</v>
      </c>
      <c r="F108" s="4" t="s">
        <v>298</v>
      </c>
      <c r="G108" s="4">
        <v>5063</v>
      </c>
      <c r="H108" s="30" t="s">
        <v>299</v>
      </c>
      <c r="I108" s="31">
        <v>9.4627999999999997</v>
      </c>
      <c r="J108" s="32">
        <v>-1.53</v>
      </c>
      <c r="K108" s="33">
        <v>1.55</v>
      </c>
      <c r="L108" s="32">
        <v>2.46</v>
      </c>
      <c r="M108" s="34">
        <v>126</v>
      </c>
      <c r="N108" s="32">
        <v>0.54</v>
      </c>
      <c r="O108" s="34">
        <v>101</v>
      </c>
      <c r="P108" s="32">
        <v>-0.78</v>
      </c>
      <c r="Q108" s="34">
        <v>73</v>
      </c>
      <c r="R108" s="32" t="s">
        <v>33</v>
      </c>
      <c r="S108" s="34" t="s">
        <v>34</v>
      </c>
      <c r="T108" s="32" t="s">
        <v>33</v>
      </c>
      <c r="U108" s="34" t="s">
        <v>34</v>
      </c>
      <c r="V108" s="32" t="s">
        <v>33</v>
      </c>
      <c r="W108" s="34" t="s">
        <v>34</v>
      </c>
      <c r="X108" s="32" t="s">
        <v>33</v>
      </c>
      <c r="Y108" s="34" t="s">
        <v>34</v>
      </c>
      <c r="Z108" s="35">
        <v>123</v>
      </c>
      <c r="AA108" s="36"/>
      <c r="AB108" s="37">
        <v>434</v>
      </c>
      <c r="AC108" s="38">
        <v>250</v>
      </c>
      <c r="AD108" s="39">
        <v>250</v>
      </c>
      <c r="AE108" s="40">
        <v>-250</v>
      </c>
      <c r="AF108" s="41">
        <v>184</v>
      </c>
      <c r="AG108" s="36">
        <v>3948</v>
      </c>
      <c r="AH108" s="42">
        <v>-7.31</v>
      </c>
      <c r="AI108" s="33">
        <v>1.88</v>
      </c>
      <c r="AJ108" s="43" t="s">
        <v>300</v>
      </c>
      <c r="AK108" s="121" t="s">
        <v>301</v>
      </c>
    </row>
    <row r="109" spans="1:37" x14ac:dyDescent="0.2">
      <c r="A109" s="119">
        <v>11010009</v>
      </c>
      <c r="B109" s="120">
        <v>1</v>
      </c>
      <c r="C109" s="119">
        <v>8010091</v>
      </c>
      <c r="D109" s="120">
        <v>7010015</v>
      </c>
      <c r="E109" s="197">
        <v>106</v>
      </c>
      <c r="F109" s="4" t="s">
        <v>302</v>
      </c>
      <c r="G109" s="4">
        <v>7822</v>
      </c>
      <c r="H109" s="30" t="s">
        <v>303</v>
      </c>
      <c r="I109" s="31">
        <v>105.0155</v>
      </c>
      <c r="J109" s="32">
        <v>-0.33</v>
      </c>
      <c r="K109" s="33">
        <v>1.54</v>
      </c>
      <c r="L109" s="32">
        <v>8.44</v>
      </c>
      <c r="M109" s="34">
        <v>16</v>
      </c>
      <c r="N109" s="32">
        <v>1.87</v>
      </c>
      <c r="O109" s="34">
        <v>64</v>
      </c>
      <c r="P109" s="32" t="s">
        <v>33</v>
      </c>
      <c r="Q109" s="34" t="s">
        <v>34</v>
      </c>
      <c r="R109" s="32" t="s">
        <v>33</v>
      </c>
      <c r="S109" s="34" t="s">
        <v>34</v>
      </c>
      <c r="T109" s="32" t="s">
        <v>33</v>
      </c>
      <c r="U109" s="34" t="s">
        <v>34</v>
      </c>
      <c r="V109" s="32" t="s">
        <v>33</v>
      </c>
      <c r="W109" s="34" t="s">
        <v>34</v>
      </c>
      <c r="X109" s="32" t="s">
        <v>33</v>
      </c>
      <c r="Y109" s="34" t="s">
        <v>34</v>
      </c>
      <c r="Z109" s="35">
        <v>15</v>
      </c>
      <c r="AA109" s="36">
        <v>295</v>
      </c>
      <c r="AB109" s="37">
        <v>4556</v>
      </c>
      <c r="AC109" s="38">
        <v>362</v>
      </c>
      <c r="AD109" s="39">
        <v>2828</v>
      </c>
      <c r="AE109" s="40">
        <v>-67</v>
      </c>
      <c r="AF109" s="41">
        <v>1728</v>
      </c>
      <c r="AG109" s="36">
        <v>4746</v>
      </c>
      <c r="AH109" s="42">
        <v>-1.69</v>
      </c>
      <c r="AI109" s="33">
        <v>62.49</v>
      </c>
      <c r="AJ109" s="43" t="s">
        <v>144</v>
      </c>
      <c r="AK109" s="118" t="s">
        <v>28</v>
      </c>
    </row>
    <row r="110" spans="1:37" x14ac:dyDescent="0.2">
      <c r="A110" s="119">
        <v>11010009</v>
      </c>
      <c r="B110" s="120">
        <v>1</v>
      </c>
      <c r="C110" s="119">
        <v>8010022</v>
      </c>
      <c r="D110" s="120">
        <v>7010012</v>
      </c>
      <c r="E110" s="197">
        <v>107</v>
      </c>
      <c r="F110" s="4" t="s">
        <v>304</v>
      </c>
      <c r="G110" s="4">
        <v>7240</v>
      </c>
      <c r="H110" s="30" t="s">
        <v>305</v>
      </c>
      <c r="I110" s="31">
        <v>105.7165</v>
      </c>
      <c r="J110" s="32">
        <v>0.26</v>
      </c>
      <c r="K110" s="33">
        <v>1.51</v>
      </c>
      <c r="L110" s="32">
        <v>5.94</v>
      </c>
      <c r="M110" s="34">
        <v>64</v>
      </c>
      <c r="N110" s="32" t="s">
        <v>33</v>
      </c>
      <c r="O110" s="34" t="s">
        <v>34</v>
      </c>
      <c r="P110" s="32" t="s">
        <v>33</v>
      </c>
      <c r="Q110" s="34" t="s">
        <v>34</v>
      </c>
      <c r="R110" s="32" t="s">
        <v>33</v>
      </c>
      <c r="S110" s="34" t="s">
        <v>34</v>
      </c>
      <c r="T110" s="32" t="s">
        <v>33</v>
      </c>
      <c r="U110" s="34" t="s">
        <v>34</v>
      </c>
      <c r="V110" s="32" t="s">
        <v>33</v>
      </c>
      <c r="W110" s="34" t="s">
        <v>34</v>
      </c>
      <c r="X110" s="32" t="s">
        <v>33</v>
      </c>
      <c r="Y110" s="34" t="s">
        <v>34</v>
      </c>
      <c r="Z110" s="35">
        <v>4010</v>
      </c>
      <c r="AA110" s="36">
        <v>43214</v>
      </c>
      <c r="AB110" s="37">
        <v>309643</v>
      </c>
      <c r="AC110" s="38">
        <v>11423</v>
      </c>
      <c r="AD110" s="39">
        <v>106914</v>
      </c>
      <c r="AE110" s="40">
        <v>31791</v>
      </c>
      <c r="AF110" s="41">
        <v>202729</v>
      </c>
      <c r="AG110" s="36">
        <v>656031</v>
      </c>
      <c r="AH110" s="42">
        <v>5.38</v>
      </c>
      <c r="AI110" s="33">
        <v>47.29</v>
      </c>
      <c r="AJ110" s="43" t="s">
        <v>181</v>
      </c>
      <c r="AK110" s="118" t="s">
        <v>182</v>
      </c>
    </row>
    <row r="111" spans="1:37" x14ac:dyDescent="0.2">
      <c r="A111" s="119">
        <v>11010009</v>
      </c>
      <c r="B111" s="120">
        <v>1</v>
      </c>
      <c r="C111" s="119">
        <v>8040191</v>
      </c>
      <c r="D111" s="120">
        <v>7010126</v>
      </c>
      <c r="E111" s="197">
        <v>108</v>
      </c>
      <c r="F111" s="4" t="s">
        <v>306</v>
      </c>
      <c r="G111" s="4">
        <v>5157</v>
      </c>
      <c r="H111" s="30" t="s">
        <v>307</v>
      </c>
      <c r="I111" s="31">
        <v>1.0046999999999999</v>
      </c>
      <c r="J111" s="32">
        <v>0.23</v>
      </c>
      <c r="K111" s="33">
        <v>1.5</v>
      </c>
      <c r="L111" s="32">
        <v>3.4</v>
      </c>
      <c r="M111" s="34">
        <v>115</v>
      </c>
      <c r="N111" s="32">
        <v>1.41</v>
      </c>
      <c r="O111" s="34">
        <v>78</v>
      </c>
      <c r="P111" s="32" t="s">
        <v>33</v>
      </c>
      <c r="Q111" s="34" t="s">
        <v>34</v>
      </c>
      <c r="R111" s="32" t="s">
        <v>33</v>
      </c>
      <c r="S111" s="34" t="s">
        <v>34</v>
      </c>
      <c r="T111" s="32" t="s">
        <v>33</v>
      </c>
      <c r="U111" s="34" t="s">
        <v>34</v>
      </c>
      <c r="V111" s="32" t="s">
        <v>33</v>
      </c>
      <c r="W111" s="34" t="s">
        <v>34</v>
      </c>
      <c r="X111" s="32" t="s">
        <v>33</v>
      </c>
      <c r="Y111" s="34" t="s">
        <v>34</v>
      </c>
      <c r="Z111" s="35">
        <v>267</v>
      </c>
      <c r="AA111" s="36">
        <v>802</v>
      </c>
      <c r="AB111" s="37">
        <v>12060</v>
      </c>
      <c r="AC111" s="38">
        <v>27</v>
      </c>
      <c r="AD111" s="39">
        <v>3212</v>
      </c>
      <c r="AE111" s="40">
        <v>775</v>
      </c>
      <c r="AF111" s="41">
        <v>8848</v>
      </c>
      <c r="AG111" s="36">
        <v>18994</v>
      </c>
      <c r="AH111" s="42">
        <v>4.5</v>
      </c>
      <c r="AI111" s="33">
        <v>91.57</v>
      </c>
      <c r="AJ111" s="43" t="s">
        <v>161</v>
      </c>
      <c r="AK111" s="118" t="s">
        <v>162</v>
      </c>
    </row>
    <row r="112" spans="1:37" x14ac:dyDescent="0.2">
      <c r="A112" s="119">
        <v>11010009</v>
      </c>
      <c r="B112" s="120">
        <v>1</v>
      </c>
      <c r="C112" s="119">
        <v>8040258</v>
      </c>
      <c r="D112" s="120">
        <v>7010258</v>
      </c>
      <c r="E112" s="197">
        <v>109</v>
      </c>
      <c r="F112" s="4" t="s">
        <v>308</v>
      </c>
      <c r="G112" s="4">
        <v>7469</v>
      </c>
      <c r="H112" s="30" t="s">
        <v>309</v>
      </c>
      <c r="I112" s="31">
        <v>102.69799999999999</v>
      </c>
      <c r="J112" s="32">
        <v>0.26</v>
      </c>
      <c r="K112" s="33">
        <v>1.48</v>
      </c>
      <c r="L112" s="32">
        <v>3.08</v>
      </c>
      <c r="M112" s="34">
        <v>119</v>
      </c>
      <c r="N112" s="32" t="s">
        <v>33</v>
      </c>
      <c r="O112" s="34" t="s">
        <v>34</v>
      </c>
      <c r="P112" s="32" t="s">
        <v>33</v>
      </c>
      <c r="Q112" s="34" t="s">
        <v>34</v>
      </c>
      <c r="R112" s="32" t="s">
        <v>33</v>
      </c>
      <c r="S112" s="34" t="s">
        <v>34</v>
      </c>
      <c r="T112" s="32" t="s">
        <v>33</v>
      </c>
      <c r="U112" s="34" t="s">
        <v>34</v>
      </c>
      <c r="V112" s="32" t="s">
        <v>33</v>
      </c>
      <c r="W112" s="34" t="s">
        <v>34</v>
      </c>
      <c r="X112" s="32" t="s">
        <v>33</v>
      </c>
      <c r="Y112" s="34" t="s">
        <v>34</v>
      </c>
      <c r="Z112" s="35">
        <v>6</v>
      </c>
      <c r="AA112" s="36"/>
      <c r="AB112" s="37">
        <v>16399</v>
      </c>
      <c r="AC112" s="38">
        <v>2</v>
      </c>
      <c r="AD112" s="39">
        <v>4847</v>
      </c>
      <c r="AE112" s="40">
        <v>-2</v>
      </c>
      <c r="AF112" s="41">
        <v>11552</v>
      </c>
      <c r="AG112" s="36">
        <v>14644</v>
      </c>
      <c r="AH112" s="42">
        <v>0.25</v>
      </c>
      <c r="AI112" s="33">
        <v>382.37</v>
      </c>
      <c r="AJ112" s="43" t="s">
        <v>310</v>
      </c>
      <c r="AK112" s="118" t="s">
        <v>310</v>
      </c>
    </row>
    <row r="113" spans="1:37" ht="13.5" thickBot="1" x14ac:dyDescent="0.25">
      <c r="A113" s="119">
        <v>11010009</v>
      </c>
      <c r="B113" s="120">
        <v>1</v>
      </c>
      <c r="C113" s="119">
        <v>8040261</v>
      </c>
      <c r="D113" s="120">
        <v>7010261</v>
      </c>
      <c r="E113" s="201">
        <v>110</v>
      </c>
      <c r="F113" s="202" t="s">
        <v>311</v>
      </c>
      <c r="G113" s="202">
        <v>7307</v>
      </c>
      <c r="H113" s="203" t="s">
        <v>312</v>
      </c>
      <c r="I113" s="204">
        <v>10.800599999999999</v>
      </c>
      <c r="J113" s="205">
        <v>0.2</v>
      </c>
      <c r="K113" s="206">
        <v>1.47</v>
      </c>
      <c r="L113" s="205">
        <v>4.2300000000000004</v>
      </c>
      <c r="M113" s="207">
        <v>103</v>
      </c>
      <c r="N113" s="205" t="s">
        <v>33</v>
      </c>
      <c r="O113" s="207" t="s">
        <v>34</v>
      </c>
      <c r="P113" s="205" t="s">
        <v>33</v>
      </c>
      <c r="Q113" s="207" t="s">
        <v>34</v>
      </c>
      <c r="R113" s="205" t="s">
        <v>33</v>
      </c>
      <c r="S113" s="207" t="s">
        <v>34</v>
      </c>
      <c r="T113" s="205" t="s">
        <v>33</v>
      </c>
      <c r="U113" s="207" t="s">
        <v>34</v>
      </c>
      <c r="V113" s="205" t="s">
        <v>33</v>
      </c>
      <c r="W113" s="207" t="s">
        <v>34</v>
      </c>
      <c r="X113" s="205" t="s">
        <v>33</v>
      </c>
      <c r="Y113" s="207" t="s">
        <v>34</v>
      </c>
      <c r="Z113" s="208">
        <v>254</v>
      </c>
      <c r="AA113" s="209">
        <v>285</v>
      </c>
      <c r="AB113" s="210">
        <v>9430</v>
      </c>
      <c r="AC113" s="211">
        <v>443</v>
      </c>
      <c r="AD113" s="212">
        <v>1856</v>
      </c>
      <c r="AE113" s="213">
        <v>-158</v>
      </c>
      <c r="AF113" s="214">
        <v>7574</v>
      </c>
      <c r="AG113" s="209">
        <v>38271</v>
      </c>
      <c r="AH113" s="215">
        <v>-0.21</v>
      </c>
      <c r="AI113" s="206">
        <v>29.83</v>
      </c>
      <c r="AJ113" s="216" t="s">
        <v>313</v>
      </c>
      <c r="AK113" s="121" t="s">
        <v>314</v>
      </c>
    </row>
    <row r="114" spans="1:37" x14ac:dyDescent="0.2">
      <c r="A114" s="119">
        <v>11010009</v>
      </c>
      <c r="B114" s="120">
        <v>1</v>
      </c>
      <c r="C114" s="119">
        <v>8010013</v>
      </c>
      <c r="D114" s="120">
        <v>7010105</v>
      </c>
      <c r="E114" s="217">
        <v>111</v>
      </c>
      <c r="F114" s="218" t="s">
        <v>315</v>
      </c>
      <c r="G114" s="218">
        <v>8040</v>
      </c>
      <c r="H114" s="219" t="s">
        <v>316</v>
      </c>
      <c r="I114" s="220">
        <v>10.151300000000001</v>
      </c>
      <c r="J114" s="221">
        <v>-0.52</v>
      </c>
      <c r="K114" s="222">
        <v>1.45</v>
      </c>
      <c r="L114" s="221">
        <v>5.31</v>
      </c>
      <c r="M114" s="223">
        <v>83</v>
      </c>
      <c r="N114" s="221">
        <v>1.99</v>
      </c>
      <c r="O114" s="223">
        <v>59</v>
      </c>
      <c r="P114" s="221">
        <v>0.57999999999999996</v>
      </c>
      <c r="Q114" s="223">
        <v>50</v>
      </c>
      <c r="R114" s="221" t="s">
        <v>33</v>
      </c>
      <c r="S114" s="223" t="s">
        <v>34</v>
      </c>
      <c r="T114" s="221" t="s">
        <v>33</v>
      </c>
      <c r="U114" s="223" t="s">
        <v>34</v>
      </c>
      <c r="V114" s="221" t="s">
        <v>33</v>
      </c>
      <c r="W114" s="223" t="s">
        <v>34</v>
      </c>
      <c r="X114" s="221" t="s">
        <v>33</v>
      </c>
      <c r="Y114" s="223" t="s">
        <v>34</v>
      </c>
      <c r="Z114" s="224">
        <v>93</v>
      </c>
      <c r="AA114" s="225">
        <v>18</v>
      </c>
      <c r="AB114" s="226">
        <v>118</v>
      </c>
      <c r="AC114" s="227">
        <v>5</v>
      </c>
      <c r="AD114" s="228">
        <v>142</v>
      </c>
      <c r="AE114" s="229">
        <v>13</v>
      </c>
      <c r="AF114" s="230">
        <v>-24</v>
      </c>
      <c r="AG114" s="225">
        <v>1249</v>
      </c>
      <c r="AH114" s="231">
        <v>0.53</v>
      </c>
      <c r="AI114" s="222">
        <v>-0.47</v>
      </c>
      <c r="AJ114" s="232" t="s">
        <v>35</v>
      </c>
      <c r="AK114" s="118" t="s">
        <v>36</v>
      </c>
    </row>
    <row r="115" spans="1:37" x14ac:dyDescent="0.2">
      <c r="A115" s="119">
        <v>11010009</v>
      </c>
      <c r="B115" s="120">
        <v>1</v>
      </c>
      <c r="C115" s="119">
        <v>8010024</v>
      </c>
      <c r="D115" s="120">
        <v>7010061</v>
      </c>
      <c r="E115" s="197">
        <v>112</v>
      </c>
      <c r="F115" s="4" t="s">
        <v>317</v>
      </c>
      <c r="G115" s="4">
        <v>7665</v>
      </c>
      <c r="H115" s="30" t="s">
        <v>318</v>
      </c>
      <c r="I115" s="31">
        <v>7.9989999999999997</v>
      </c>
      <c r="J115" s="32">
        <v>-0.05</v>
      </c>
      <c r="K115" s="33">
        <v>1.38</v>
      </c>
      <c r="L115" s="32">
        <v>4.6100000000000003</v>
      </c>
      <c r="M115" s="34">
        <v>98</v>
      </c>
      <c r="N115" s="32">
        <v>-2.25</v>
      </c>
      <c r="O115" s="34">
        <v>109</v>
      </c>
      <c r="P115" s="32" t="s">
        <v>33</v>
      </c>
      <c r="Q115" s="34" t="s">
        <v>34</v>
      </c>
      <c r="R115" s="32" t="s">
        <v>33</v>
      </c>
      <c r="S115" s="34" t="s">
        <v>34</v>
      </c>
      <c r="T115" s="32" t="s">
        <v>33</v>
      </c>
      <c r="U115" s="34" t="s">
        <v>34</v>
      </c>
      <c r="V115" s="32" t="s">
        <v>33</v>
      </c>
      <c r="W115" s="34" t="s">
        <v>34</v>
      </c>
      <c r="X115" s="32" t="s">
        <v>33</v>
      </c>
      <c r="Y115" s="34" t="s">
        <v>34</v>
      </c>
      <c r="Z115" s="35">
        <v>35</v>
      </c>
      <c r="AA115" s="36">
        <v>808</v>
      </c>
      <c r="AB115" s="37">
        <v>817</v>
      </c>
      <c r="AC115" s="38">
        <v>18</v>
      </c>
      <c r="AD115" s="39">
        <v>362</v>
      </c>
      <c r="AE115" s="40">
        <v>790</v>
      </c>
      <c r="AF115" s="41">
        <v>455</v>
      </c>
      <c r="AG115" s="36">
        <v>891</v>
      </c>
      <c r="AH115" s="42">
        <v>755.97</v>
      </c>
      <c r="AI115" s="33">
        <v>105.22</v>
      </c>
      <c r="AJ115" s="43" t="s">
        <v>63</v>
      </c>
      <c r="AK115" s="118" t="s">
        <v>64</v>
      </c>
    </row>
    <row r="116" spans="1:37" x14ac:dyDescent="0.2">
      <c r="A116" s="119">
        <v>11010009</v>
      </c>
      <c r="B116" s="120">
        <v>1</v>
      </c>
      <c r="C116" s="119">
        <v>8030140</v>
      </c>
      <c r="D116" s="120">
        <v>7010043</v>
      </c>
      <c r="E116" s="197">
        <v>113</v>
      </c>
      <c r="F116" s="4" t="s">
        <v>319</v>
      </c>
      <c r="G116" s="4">
        <v>5890</v>
      </c>
      <c r="H116" s="30" t="s">
        <v>320</v>
      </c>
      <c r="I116" s="31">
        <v>10.042299999999999</v>
      </c>
      <c r="J116" s="32">
        <v>0.57999999999999996</v>
      </c>
      <c r="K116" s="33">
        <v>1.37</v>
      </c>
      <c r="L116" s="32">
        <v>2.95</v>
      </c>
      <c r="M116" s="34">
        <v>123</v>
      </c>
      <c r="N116" s="32">
        <v>1.05</v>
      </c>
      <c r="O116" s="34">
        <v>89</v>
      </c>
      <c r="P116" s="32" t="s">
        <v>33</v>
      </c>
      <c r="Q116" s="34" t="s">
        <v>34</v>
      </c>
      <c r="R116" s="32" t="s">
        <v>33</v>
      </c>
      <c r="S116" s="34" t="s">
        <v>34</v>
      </c>
      <c r="T116" s="32" t="s">
        <v>33</v>
      </c>
      <c r="U116" s="34" t="s">
        <v>34</v>
      </c>
      <c r="V116" s="32" t="s">
        <v>33</v>
      </c>
      <c r="W116" s="34" t="s">
        <v>34</v>
      </c>
      <c r="X116" s="32" t="s">
        <v>33</v>
      </c>
      <c r="Y116" s="34" t="s">
        <v>34</v>
      </c>
      <c r="Z116" s="35">
        <v>126</v>
      </c>
      <c r="AA116" s="36">
        <v>17</v>
      </c>
      <c r="AB116" s="37">
        <v>1853</v>
      </c>
      <c r="AC116" s="38">
        <v>2</v>
      </c>
      <c r="AD116" s="39">
        <v>460</v>
      </c>
      <c r="AE116" s="40">
        <v>15</v>
      </c>
      <c r="AF116" s="41">
        <v>1393</v>
      </c>
      <c r="AG116" s="36">
        <v>2876</v>
      </c>
      <c r="AH116" s="42">
        <v>1.1200000000000001</v>
      </c>
      <c r="AI116" s="33">
        <v>99.75</v>
      </c>
      <c r="AJ116" s="43" t="s">
        <v>275</v>
      </c>
      <c r="AK116" s="118" t="s">
        <v>276</v>
      </c>
    </row>
    <row r="117" spans="1:37" x14ac:dyDescent="0.2">
      <c r="A117" s="119">
        <v>11010009</v>
      </c>
      <c r="B117" s="120">
        <v>1</v>
      </c>
      <c r="C117" s="119">
        <v>8050272</v>
      </c>
      <c r="D117" s="120">
        <v>7010021</v>
      </c>
      <c r="E117" s="197">
        <v>114</v>
      </c>
      <c r="F117" s="4" t="s">
        <v>321</v>
      </c>
      <c r="G117" s="4">
        <v>4198</v>
      </c>
      <c r="H117" s="30" t="s">
        <v>322</v>
      </c>
      <c r="I117" s="31">
        <v>165.6962</v>
      </c>
      <c r="J117" s="32">
        <v>-0.21</v>
      </c>
      <c r="K117" s="33">
        <v>1.34</v>
      </c>
      <c r="L117" s="32">
        <v>4.7</v>
      </c>
      <c r="M117" s="34">
        <v>97</v>
      </c>
      <c r="N117" s="32">
        <v>4.1100000000000003</v>
      </c>
      <c r="O117" s="34">
        <v>4</v>
      </c>
      <c r="P117" s="32">
        <v>2.99</v>
      </c>
      <c r="Q117" s="34">
        <v>3</v>
      </c>
      <c r="R117" s="32">
        <v>5.47</v>
      </c>
      <c r="S117" s="34">
        <v>1</v>
      </c>
      <c r="T117" s="32" t="s">
        <v>33</v>
      </c>
      <c r="U117" s="34" t="s">
        <v>34</v>
      </c>
      <c r="V117" s="32" t="s">
        <v>33</v>
      </c>
      <c r="W117" s="34" t="s">
        <v>34</v>
      </c>
      <c r="X117" s="32" t="s">
        <v>33</v>
      </c>
      <c r="Y117" s="34" t="s">
        <v>34</v>
      </c>
      <c r="Z117" s="35">
        <v>105</v>
      </c>
      <c r="AA117" s="36"/>
      <c r="AB117" s="37">
        <v>597</v>
      </c>
      <c r="AC117" s="38">
        <v>6</v>
      </c>
      <c r="AD117" s="39">
        <v>1132</v>
      </c>
      <c r="AE117" s="40">
        <v>-6</v>
      </c>
      <c r="AF117" s="41">
        <v>-535</v>
      </c>
      <c r="AG117" s="36">
        <v>26187</v>
      </c>
      <c r="AH117" s="42">
        <v>-0.24</v>
      </c>
      <c r="AI117" s="33">
        <v>-0.7</v>
      </c>
      <c r="AJ117" s="43" t="s">
        <v>153</v>
      </c>
      <c r="AK117" s="118" t="s">
        <v>154</v>
      </c>
    </row>
    <row r="118" spans="1:37" x14ac:dyDescent="0.2">
      <c r="A118" s="119">
        <v>11010009</v>
      </c>
      <c r="B118" s="120">
        <v>1</v>
      </c>
      <c r="C118" s="119">
        <v>8020092</v>
      </c>
      <c r="D118" s="120">
        <v>7010154</v>
      </c>
      <c r="E118" s="197">
        <v>115</v>
      </c>
      <c r="F118" s="4" t="s">
        <v>323</v>
      </c>
      <c r="G118" s="4">
        <v>2569</v>
      </c>
      <c r="H118" s="30" t="s">
        <v>324</v>
      </c>
      <c r="I118" s="31">
        <v>71.158100000000005</v>
      </c>
      <c r="J118" s="32">
        <v>0.57999999999999996</v>
      </c>
      <c r="K118" s="33">
        <v>1.33</v>
      </c>
      <c r="L118" s="32">
        <v>4.5599999999999996</v>
      </c>
      <c r="M118" s="34">
        <v>99</v>
      </c>
      <c r="N118" s="32">
        <v>2.74</v>
      </c>
      <c r="O118" s="34">
        <v>25</v>
      </c>
      <c r="P118" s="32">
        <v>1.23</v>
      </c>
      <c r="Q118" s="34">
        <v>30</v>
      </c>
      <c r="R118" s="32">
        <v>1.41</v>
      </c>
      <c r="S118" s="34">
        <v>24</v>
      </c>
      <c r="T118" s="32">
        <v>0.79</v>
      </c>
      <c r="U118" s="34">
        <v>20</v>
      </c>
      <c r="V118" s="32" t="s">
        <v>33</v>
      </c>
      <c r="W118" s="34" t="s">
        <v>34</v>
      </c>
      <c r="X118" s="32" t="s">
        <v>33</v>
      </c>
      <c r="Y118" s="34" t="s">
        <v>34</v>
      </c>
      <c r="Z118" s="35">
        <v>30464</v>
      </c>
      <c r="AA118" s="36">
        <v>69712</v>
      </c>
      <c r="AB118" s="37">
        <v>302170</v>
      </c>
      <c r="AC118" s="38">
        <v>8733</v>
      </c>
      <c r="AD118" s="39">
        <v>101769</v>
      </c>
      <c r="AE118" s="40">
        <v>60979</v>
      </c>
      <c r="AF118" s="41">
        <v>200401</v>
      </c>
      <c r="AG118" s="36">
        <v>1000929</v>
      </c>
      <c r="AH118" s="42">
        <v>7.11</v>
      </c>
      <c r="AI118" s="33">
        <v>81.12</v>
      </c>
      <c r="AJ118" s="43" t="s">
        <v>67</v>
      </c>
      <c r="AK118" s="121" t="s">
        <v>325</v>
      </c>
    </row>
    <row r="119" spans="1:37" x14ac:dyDescent="0.2">
      <c r="A119" s="119">
        <v>11010009</v>
      </c>
      <c r="B119" s="120">
        <v>1</v>
      </c>
      <c r="C119" s="119">
        <v>8040258</v>
      </c>
      <c r="D119" s="120">
        <v>7010258</v>
      </c>
      <c r="E119" s="197">
        <v>116</v>
      </c>
      <c r="F119" s="4" t="s">
        <v>326</v>
      </c>
      <c r="G119" s="4">
        <v>5469</v>
      </c>
      <c r="H119" s="30" t="s">
        <v>327</v>
      </c>
      <c r="I119" s="31">
        <v>102.81570000000001</v>
      </c>
      <c r="J119" s="32">
        <v>0.24</v>
      </c>
      <c r="K119" s="33">
        <v>1.32</v>
      </c>
      <c r="L119" s="32">
        <v>2.88</v>
      </c>
      <c r="M119" s="34">
        <v>124</v>
      </c>
      <c r="N119" s="32" t="s">
        <v>33</v>
      </c>
      <c r="O119" s="34" t="s">
        <v>34</v>
      </c>
      <c r="P119" s="32" t="s">
        <v>33</v>
      </c>
      <c r="Q119" s="34" t="s">
        <v>34</v>
      </c>
      <c r="R119" s="32" t="s">
        <v>33</v>
      </c>
      <c r="S119" s="34" t="s">
        <v>34</v>
      </c>
      <c r="T119" s="32" t="s">
        <v>33</v>
      </c>
      <c r="U119" s="34" t="s">
        <v>34</v>
      </c>
      <c r="V119" s="32" t="s">
        <v>33</v>
      </c>
      <c r="W119" s="34" t="s">
        <v>34</v>
      </c>
      <c r="X119" s="32" t="s">
        <v>33</v>
      </c>
      <c r="Y119" s="34" t="s">
        <v>34</v>
      </c>
      <c r="Z119" s="35">
        <v>170</v>
      </c>
      <c r="AA119" s="36">
        <v>3998</v>
      </c>
      <c r="AB119" s="37">
        <v>25798</v>
      </c>
      <c r="AC119" s="38">
        <v>1170</v>
      </c>
      <c r="AD119" s="39">
        <v>11391</v>
      </c>
      <c r="AE119" s="40">
        <v>2828</v>
      </c>
      <c r="AF119" s="41">
        <v>14407</v>
      </c>
      <c r="AG119" s="36">
        <v>36266</v>
      </c>
      <c r="AH119" s="42">
        <v>8.73</v>
      </c>
      <c r="AI119" s="33">
        <v>68.290000000000006</v>
      </c>
      <c r="AJ119" s="43" t="s">
        <v>310</v>
      </c>
      <c r="AK119" s="118" t="s">
        <v>310</v>
      </c>
    </row>
    <row r="120" spans="1:37" x14ac:dyDescent="0.2">
      <c r="A120" s="119">
        <v>11010009</v>
      </c>
      <c r="B120" s="120">
        <v>1</v>
      </c>
      <c r="C120" s="119">
        <v>8010022</v>
      </c>
      <c r="D120" s="120">
        <v>7010012</v>
      </c>
      <c r="E120" s="197">
        <v>117</v>
      </c>
      <c r="F120" s="4" t="s">
        <v>328</v>
      </c>
      <c r="G120" s="4">
        <v>5240</v>
      </c>
      <c r="H120" s="30" t="s">
        <v>329</v>
      </c>
      <c r="I120" s="31">
        <v>105.22450000000001</v>
      </c>
      <c r="J120" s="32">
        <v>0.24</v>
      </c>
      <c r="K120" s="33">
        <v>1.3</v>
      </c>
      <c r="L120" s="32">
        <v>5.68</v>
      </c>
      <c r="M120" s="34">
        <v>74</v>
      </c>
      <c r="N120" s="32">
        <v>2.48</v>
      </c>
      <c r="O120" s="34">
        <v>36</v>
      </c>
      <c r="P120" s="32" t="s">
        <v>33</v>
      </c>
      <c r="Q120" s="34" t="s">
        <v>34</v>
      </c>
      <c r="R120" s="32" t="s">
        <v>33</v>
      </c>
      <c r="S120" s="34" t="s">
        <v>34</v>
      </c>
      <c r="T120" s="32" t="s">
        <v>33</v>
      </c>
      <c r="U120" s="34" t="s">
        <v>34</v>
      </c>
      <c r="V120" s="32" t="s">
        <v>33</v>
      </c>
      <c r="W120" s="34" t="s">
        <v>34</v>
      </c>
      <c r="X120" s="32" t="s">
        <v>33</v>
      </c>
      <c r="Y120" s="34" t="s">
        <v>34</v>
      </c>
      <c r="Z120" s="35">
        <v>51300</v>
      </c>
      <c r="AA120" s="36">
        <v>44505</v>
      </c>
      <c r="AB120" s="37">
        <v>367250</v>
      </c>
      <c r="AC120" s="38">
        <v>25760</v>
      </c>
      <c r="AD120" s="39">
        <v>205109</v>
      </c>
      <c r="AE120" s="40">
        <v>18745</v>
      </c>
      <c r="AF120" s="41">
        <v>162141</v>
      </c>
      <c r="AG120" s="36">
        <v>1078182</v>
      </c>
      <c r="AH120" s="42">
        <v>2.02</v>
      </c>
      <c r="AI120" s="33">
        <v>19.36</v>
      </c>
      <c r="AJ120" s="43" t="s">
        <v>181</v>
      </c>
      <c r="AK120" s="118" t="s">
        <v>182</v>
      </c>
    </row>
    <row r="121" spans="1:37" x14ac:dyDescent="0.2">
      <c r="A121" s="119">
        <v>11010009</v>
      </c>
      <c r="B121" s="120">
        <v>1</v>
      </c>
      <c r="C121" s="119">
        <v>8010013</v>
      </c>
      <c r="D121" s="120">
        <v>7010190</v>
      </c>
      <c r="E121" s="197">
        <v>118</v>
      </c>
      <c r="F121" s="4" t="s">
        <v>330</v>
      </c>
      <c r="G121" s="4">
        <v>3905</v>
      </c>
      <c r="H121" s="30" t="s">
        <v>331</v>
      </c>
      <c r="I121" s="31">
        <v>5.9752000000000001</v>
      </c>
      <c r="J121" s="32">
        <v>0.32</v>
      </c>
      <c r="K121" s="33">
        <v>1.28</v>
      </c>
      <c r="L121" s="32">
        <v>5.7</v>
      </c>
      <c r="M121" s="34">
        <v>71</v>
      </c>
      <c r="N121" s="32">
        <v>2.67</v>
      </c>
      <c r="O121" s="34">
        <v>29</v>
      </c>
      <c r="P121" s="32">
        <v>1.49</v>
      </c>
      <c r="Q121" s="34">
        <v>20</v>
      </c>
      <c r="R121" s="32">
        <v>2.2200000000000002</v>
      </c>
      <c r="S121" s="34">
        <v>13</v>
      </c>
      <c r="T121" s="32" t="s">
        <v>33</v>
      </c>
      <c r="U121" s="34" t="s">
        <v>34</v>
      </c>
      <c r="V121" s="32" t="s">
        <v>33</v>
      </c>
      <c r="W121" s="34" t="s">
        <v>34</v>
      </c>
      <c r="X121" s="32" t="s">
        <v>33</v>
      </c>
      <c r="Y121" s="34" t="s">
        <v>34</v>
      </c>
      <c r="Z121" s="35">
        <v>5154</v>
      </c>
      <c r="AA121" s="36">
        <v>13425</v>
      </c>
      <c r="AB121" s="37">
        <v>140530</v>
      </c>
      <c r="AC121" s="38">
        <v>6467</v>
      </c>
      <c r="AD121" s="39">
        <v>107671</v>
      </c>
      <c r="AE121" s="40">
        <v>6958</v>
      </c>
      <c r="AF121" s="41">
        <v>32859</v>
      </c>
      <c r="AG121" s="36">
        <v>339711</v>
      </c>
      <c r="AH121" s="42">
        <v>2.42</v>
      </c>
      <c r="AI121" s="33">
        <v>12.43</v>
      </c>
      <c r="AJ121" s="43" t="s">
        <v>35</v>
      </c>
      <c r="AK121" s="118" t="s">
        <v>332</v>
      </c>
    </row>
    <row r="122" spans="1:37" x14ac:dyDescent="0.2">
      <c r="A122" s="119">
        <v>11010009</v>
      </c>
      <c r="B122" s="120">
        <v>1</v>
      </c>
      <c r="C122" s="119">
        <v>8020072</v>
      </c>
      <c r="D122" s="120">
        <v>7010140</v>
      </c>
      <c r="E122" s="197">
        <v>119</v>
      </c>
      <c r="F122" s="4" t="s">
        <v>333</v>
      </c>
      <c r="G122" s="4">
        <v>7262</v>
      </c>
      <c r="H122" s="30" t="s">
        <v>334</v>
      </c>
      <c r="I122" s="31">
        <v>309.98610000000002</v>
      </c>
      <c r="J122" s="32">
        <v>0.32</v>
      </c>
      <c r="K122" s="33">
        <v>1.22</v>
      </c>
      <c r="L122" s="32">
        <v>1.51</v>
      </c>
      <c r="M122" s="34">
        <v>144</v>
      </c>
      <c r="N122" s="32" t="s">
        <v>33</v>
      </c>
      <c r="O122" s="34" t="s">
        <v>34</v>
      </c>
      <c r="P122" s="32" t="s">
        <v>33</v>
      </c>
      <c r="Q122" s="34" t="s">
        <v>34</v>
      </c>
      <c r="R122" s="32" t="s">
        <v>33</v>
      </c>
      <c r="S122" s="34" t="s">
        <v>34</v>
      </c>
      <c r="T122" s="32" t="s">
        <v>33</v>
      </c>
      <c r="U122" s="34" t="s">
        <v>34</v>
      </c>
      <c r="V122" s="32" t="s">
        <v>33</v>
      </c>
      <c r="W122" s="34" t="s">
        <v>34</v>
      </c>
      <c r="X122" s="32" t="s">
        <v>33</v>
      </c>
      <c r="Y122" s="34" t="s">
        <v>34</v>
      </c>
      <c r="Z122" s="35">
        <v>109</v>
      </c>
      <c r="AA122" s="36">
        <v>727</v>
      </c>
      <c r="AB122" s="37">
        <v>2451</v>
      </c>
      <c r="AC122" s="38">
        <v>42</v>
      </c>
      <c r="AD122" s="39">
        <v>404</v>
      </c>
      <c r="AE122" s="40">
        <v>685</v>
      </c>
      <c r="AF122" s="41">
        <v>2047</v>
      </c>
      <c r="AG122" s="36">
        <v>2138</v>
      </c>
      <c r="AH122" s="42">
        <v>47.64</v>
      </c>
      <c r="AI122" s="33">
        <v>2685.5</v>
      </c>
      <c r="AJ122" s="43" t="s">
        <v>94</v>
      </c>
      <c r="AK122" s="118" t="s">
        <v>95</v>
      </c>
    </row>
    <row r="123" spans="1:37" ht="13.5" thickBot="1" x14ac:dyDescent="0.25">
      <c r="A123" s="119">
        <v>11010009</v>
      </c>
      <c r="B123" s="120">
        <v>1</v>
      </c>
      <c r="C123" s="119">
        <v>8010091</v>
      </c>
      <c r="D123" s="120">
        <v>7010015</v>
      </c>
      <c r="E123" s="201">
        <v>120</v>
      </c>
      <c r="F123" s="202" t="s">
        <v>335</v>
      </c>
      <c r="G123" s="202">
        <v>4822</v>
      </c>
      <c r="H123" s="203" t="s">
        <v>336</v>
      </c>
      <c r="I123" s="204">
        <v>9.3163</v>
      </c>
      <c r="J123" s="205">
        <v>-0.37</v>
      </c>
      <c r="K123" s="206">
        <v>1.1399999999999999</v>
      </c>
      <c r="L123" s="205">
        <v>7.92</v>
      </c>
      <c r="M123" s="207">
        <v>23</v>
      </c>
      <c r="N123" s="205">
        <v>1.39</v>
      </c>
      <c r="O123" s="207">
        <v>79</v>
      </c>
      <c r="P123" s="205">
        <v>-0.35</v>
      </c>
      <c r="Q123" s="207">
        <v>68</v>
      </c>
      <c r="R123" s="205" t="s">
        <v>33</v>
      </c>
      <c r="S123" s="207" t="s">
        <v>34</v>
      </c>
      <c r="T123" s="205" t="s">
        <v>33</v>
      </c>
      <c r="U123" s="207" t="s">
        <v>34</v>
      </c>
      <c r="V123" s="205" t="s">
        <v>33</v>
      </c>
      <c r="W123" s="207" t="s">
        <v>34</v>
      </c>
      <c r="X123" s="205" t="s">
        <v>33</v>
      </c>
      <c r="Y123" s="207" t="s">
        <v>34</v>
      </c>
      <c r="Z123" s="208">
        <v>14500</v>
      </c>
      <c r="AA123" s="209">
        <v>9712</v>
      </c>
      <c r="AB123" s="210">
        <v>100963</v>
      </c>
      <c r="AC123" s="211">
        <v>2988</v>
      </c>
      <c r="AD123" s="212">
        <v>38060</v>
      </c>
      <c r="AE123" s="213">
        <v>6724</v>
      </c>
      <c r="AF123" s="214">
        <v>62903</v>
      </c>
      <c r="AG123" s="209">
        <v>573354</v>
      </c>
      <c r="AH123" s="215">
        <v>0.82</v>
      </c>
      <c r="AI123" s="206">
        <v>13.62</v>
      </c>
      <c r="AJ123" s="216" t="s">
        <v>144</v>
      </c>
      <c r="AK123" s="121" t="s">
        <v>28</v>
      </c>
    </row>
    <row r="124" spans="1:37" x14ac:dyDescent="0.2">
      <c r="A124" s="119">
        <v>11010009</v>
      </c>
      <c r="B124" s="120">
        <v>1</v>
      </c>
      <c r="C124" s="119">
        <v>8010141</v>
      </c>
      <c r="D124" s="120">
        <v>7010058</v>
      </c>
      <c r="E124" s="217">
        <v>121</v>
      </c>
      <c r="F124" s="218" t="s">
        <v>337</v>
      </c>
      <c r="G124" s="218">
        <v>8597</v>
      </c>
      <c r="H124" s="219" t="s">
        <v>338</v>
      </c>
      <c r="I124" s="220">
        <v>11.462899999999999</v>
      </c>
      <c r="J124" s="221">
        <v>-0.21</v>
      </c>
      <c r="K124" s="222">
        <v>1.08</v>
      </c>
      <c r="L124" s="221">
        <v>2.27</v>
      </c>
      <c r="M124" s="223">
        <v>130</v>
      </c>
      <c r="N124" s="221">
        <v>1.18</v>
      </c>
      <c r="O124" s="223">
        <v>86</v>
      </c>
      <c r="P124" s="221">
        <v>0.73</v>
      </c>
      <c r="Q124" s="223">
        <v>46</v>
      </c>
      <c r="R124" s="221" t="s">
        <v>33</v>
      </c>
      <c r="S124" s="223" t="s">
        <v>34</v>
      </c>
      <c r="T124" s="221" t="s">
        <v>33</v>
      </c>
      <c r="U124" s="223" t="s">
        <v>34</v>
      </c>
      <c r="V124" s="221" t="s">
        <v>33</v>
      </c>
      <c r="W124" s="223" t="s">
        <v>34</v>
      </c>
      <c r="X124" s="221" t="s">
        <v>33</v>
      </c>
      <c r="Y124" s="223" t="s">
        <v>34</v>
      </c>
      <c r="Z124" s="224">
        <v>10</v>
      </c>
      <c r="AA124" s="225">
        <v>150</v>
      </c>
      <c r="AB124" s="226">
        <v>3851</v>
      </c>
      <c r="AC124" s="227">
        <v>150</v>
      </c>
      <c r="AD124" s="228">
        <v>3029</v>
      </c>
      <c r="AE124" s="229"/>
      <c r="AF124" s="230">
        <v>822</v>
      </c>
      <c r="AG124" s="225">
        <v>12360</v>
      </c>
      <c r="AH124" s="231">
        <v>-0.21</v>
      </c>
      <c r="AI124" s="222">
        <v>8.1300000000000008</v>
      </c>
      <c r="AJ124" s="232" t="s">
        <v>59</v>
      </c>
      <c r="AK124" s="118" t="s">
        <v>60</v>
      </c>
    </row>
    <row r="125" spans="1:37" x14ac:dyDescent="0.2">
      <c r="A125" s="119">
        <v>11010009</v>
      </c>
      <c r="B125" s="120">
        <v>1</v>
      </c>
      <c r="C125" s="119">
        <v>8010041</v>
      </c>
      <c r="D125" s="120">
        <v>7010035</v>
      </c>
      <c r="E125" s="197">
        <v>122</v>
      </c>
      <c r="F125" s="4" t="s">
        <v>339</v>
      </c>
      <c r="G125" s="4">
        <v>5126</v>
      </c>
      <c r="H125" s="30" t="s">
        <v>340</v>
      </c>
      <c r="I125" s="31">
        <v>1042.2375</v>
      </c>
      <c r="J125" s="32">
        <v>-0.23</v>
      </c>
      <c r="K125" s="33">
        <v>1</v>
      </c>
      <c r="L125" s="32">
        <v>2.37</v>
      </c>
      <c r="M125" s="34">
        <v>128</v>
      </c>
      <c r="N125" s="32">
        <v>1.76</v>
      </c>
      <c r="O125" s="34">
        <v>69</v>
      </c>
      <c r="P125" s="32" t="s">
        <v>33</v>
      </c>
      <c r="Q125" s="34" t="s">
        <v>34</v>
      </c>
      <c r="R125" s="32" t="s">
        <v>33</v>
      </c>
      <c r="S125" s="34" t="s">
        <v>34</v>
      </c>
      <c r="T125" s="32" t="s">
        <v>33</v>
      </c>
      <c r="U125" s="34" t="s">
        <v>34</v>
      </c>
      <c r="V125" s="32" t="s">
        <v>33</v>
      </c>
      <c r="W125" s="34" t="s">
        <v>34</v>
      </c>
      <c r="X125" s="32" t="s">
        <v>33</v>
      </c>
      <c r="Y125" s="34" t="s">
        <v>34</v>
      </c>
      <c r="Z125" s="35">
        <v>341</v>
      </c>
      <c r="AA125" s="36">
        <v>2131</v>
      </c>
      <c r="AB125" s="37">
        <v>23341</v>
      </c>
      <c r="AC125" s="38">
        <v>2256</v>
      </c>
      <c r="AD125" s="39">
        <v>8604</v>
      </c>
      <c r="AE125" s="40">
        <v>-125</v>
      </c>
      <c r="AF125" s="41">
        <v>14737</v>
      </c>
      <c r="AG125" s="36">
        <v>110199</v>
      </c>
      <c r="AH125" s="42">
        <v>-0.34</v>
      </c>
      <c r="AI125" s="33">
        <v>17.32</v>
      </c>
      <c r="AJ125" s="43" t="s">
        <v>169</v>
      </c>
      <c r="AK125" s="118" t="s">
        <v>170</v>
      </c>
    </row>
    <row r="126" spans="1:37" x14ac:dyDescent="0.2">
      <c r="A126" s="119">
        <v>11010009</v>
      </c>
      <c r="B126" s="120">
        <v>1</v>
      </c>
      <c r="C126" s="119">
        <v>8010091</v>
      </c>
      <c r="D126" s="120">
        <v>7010015</v>
      </c>
      <c r="E126" s="197">
        <v>123</v>
      </c>
      <c r="F126" s="4" t="s">
        <v>341</v>
      </c>
      <c r="G126" s="4">
        <v>6822</v>
      </c>
      <c r="H126" s="30" t="s">
        <v>342</v>
      </c>
      <c r="I126" s="31">
        <v>8.8895</v>
      </c>
      <c r="J126" s="32">
        <v>-0.38</v>
      </c>
      <c r="K126" s="33">
        <v>0.97</v>
      </c>
      <c r="L126" s="32">
        <v>7.71</v>
      </c>
      <c r="M126" s="34">
        <v>26</v>
      </c>
      <c r="N126" s="32">
        <v>1.19</v>
      </c>
      <c r="O126" s="34">
        <v>85</v>
      </c>
      <c r="P126" s="32">
        <v>-0.55000000000000004</v>
      </c>
      <c r="Q126" s="34">
        <v>71</v>
      </c>
      <c r="R126" s="32" t="s">
        <v>33</v>
      </c>
      <c r="S126" s="34" t="s">
        <v>34</v>
      </c>
      <c r="T126" s="32" t="s">
        <v>33</v>
      </c>
      <c r="U126" s="34" t="s">
        <v>34</v>
      </c>
      <c r="V126" s="32" t="s">
        <v>33</v>
      </c>
      <c r="W126" s="34" t="s">
        <v>34</v>
      </c>
      <c r="X126" s="32" t="s">
        <v>33</v>
      </c>
      <c r="Y126" s="34" t="s">
        <v>34</v>
      </c>
      <c r="Z126" s="35">
        <v>2190</v>
      </c>
      <c r="AA126" s="36">
        <v>2356</v>
      </c>
      <c r="AB126" s="37">
        <v>15332</v>
      </c>
      <c r="AC126" s="38">
        <v>909</v>
      </c>
      <c r="AD126" s="39">
        <v>5129</v>
      </c>
      <c r="AE126" s="40">
        <v>1447</v>
      </c>
      <c r="AF126" s="41">
        <v>10203</v>
      </c>
      <c r="AG126" s="36">
        <v>56221</v>
      </c>
      <c r="AH126" s="42">
        <v>2.25</v>
      </c>
      <c r="AI126" s="33">
        <v>23.34</v>
      </c>
      <c r="AJ126" s="43" t="s">
        <v>144</v>
      </c>
      <c r="AK126" s="118" t="s">
        <v>28</v>
      </c>
    </row>
    <row r="127" spans="1:37" x14ac:dyDescent="0.2">
      <c r="A127" s="119">
        <v>11010009</v>
      </c>
      <c r="B127" s="120">
        <v>1</v>
      </c>
      <c r="C127" s="119">
        <v>8010003</v>
      </c>
      <c r="D127" s="120">
        <v>7010055</v>
      </c>
      <c r="E127" s="197">
        <v>124</v>
      </c>
      <c r="F127" s="4" t="s">
        <v>343</v>
      </c>
      <c r="G127" s="4">
        <v>5043</v>
      </c>
      <c r="H127" s="30" t="s">
        <v>344</v>
      </c>
      <c r="I127" s="31">
        <v>101.41419999999999</v>
      </c>
      <c r="J127" s="32">
        <v>-7.0000000000000007E-2</v>
      </c>
      <c r="K127" s="33">
        <v>0.95</v>
      </c>
      <c r="L127" s="32">
        <v>2.39</v>
      </c>
      <c r="M127" s="34">
        <v>127</v>
      </c>
      <c r="N127" s="32">
        <v>1.1200000000000001</v>
      </c>
      <c r="O127" s="34">
        <v>87</v>
      </c>
      <c r="P127" s="32">
        <v>0.52</v>
      </c>
      <c r="Q127" s="34">
        <v>54</v>
      </c>
      <c r="R127" s="32" t="s">
        <v>33</v>
      </c>
      <c r="S127" s="34" t="s">
        <v>34</v>
      </c>
      <c r="T127" s="32" t="s">
        <v>33</v>
      </c>
      <c r="U127" s="34" t="s">
        <v>34</v>
      </c>
      <c r="V127" s="32" t="s">
        <v>33</v>
      </c>
      <c r="W127" s="34" t="s">
        <v>34</v>
      </c>
      <c r="X127" s="32" t="s">
        <v>33</v>
      </c>
      <c r="Y127" s="34" t="s">
        <v>34</v>
      </c>
      <c r="Z127" s="35">
        <v>410</v>
      </c>
      <c r="AA127" s="36">
        <v>39916</v>
      </c>
      <c r="AB127" s="37">
        <v>348010</v>
      </c>
      <c r="AC127" s="38">
        <v>18925</v>
      </c>
      <c r="AD127" s="39">
        <v>126916</v>
      </c>
      <c r="AE127" s="40">
        <v>20991</v>
      </c>
      <c r="AF127" s="41">
        <v>221094</v>
      </c>
      <c r="AG127" s="36">
        <v>495245</v>
      </c>
      <c r="AH127" s="42">
        <v>4.3499999999999996</v>
      </c>
      <c r="AI127" s="33">
        <v>82.66</v>
      </c>
      <c r="AJ127" s="43" t="s">
        <v>177</v>
      </c>
      <c r="AK127" s="118" t="s">
        <v>178</v>
      </c>
    </row>
    <row r="128" spans="1:37" x14ac:dyDescent="0.2">
      <c r="A128" s="119">
        <v>11010009</v>
      </c>
      <c r="B128" s="120">
        <v>1</v>
      </c>
      <c r="C128" s="119">
        <v>8020074</v>
      </c>
      <c r="D128" s="120">
        <v>7010095</v>
      </c>
      <c r="E128" s="197">
        <v>125</v>
      </c>
      <c r="F128" s="4" t="s">
        <v>345</v>
      </c>
      <c r="G128" s="4">
        <v>6171</v>
      </c>
      <c r="H128" s="30" t="s">
        <v>346</v>
      </c>
      <c r="I128" s="31">
        <v>22.6021</v>
      </c>
      <c r="J128" s="32">
        <v>-0.33</v>
      </c>
      <c r="K128" s="33">
        <v>0.9</v>
      </c>
      <c r="L128" s="32">
        <v>2</v>
      </c>
      <c r="M128" s="34">
        <v>137</v>
      </c>
      <c r="N128" s="32">
        <v>3.38</v>
      </c>
      <c r="O128" s="34">
        <v>12</v>
      </c>
      <c r="P128" s="32" t="s">
        <v>33</v>
      </c>
      <c r="Q128" s="34" t="s">
        <v>34</v>
      </c>
      <c r="R128" s="32" t="s">
        <v>33</v>
      </c>
      <c r="S128" s="34" t="s">
        <v>34</v>
      </c>
      <c r="T128" s="32" t="s">
        <v>33</v>
      </c>
      <c r="U128" s="34" t="s">
        <v>34</v>
      </c>
      <c r="V128" s="32" t="s">
        <v>33</v>
      </c>
      <c r="W128" s="34" t="s">
        <v>34</v>
      </c>
      <c r="X128" s="32" t="s">
        <v>33</v>
      </c>
      <c r="Y128" s="34" t="s">
        <v>34</v>
      </c>
      <c r="Z128" s="35">
        <v>69248</v>
      </c>
      <c r="AA128" s="36">
        <v>18627</v>
      </c>
      <c r="AB128" s="37">
        <v>276830</v>
      </c>
      <c r="AC128" s="38">
        <v>14023</v>
      </c>
      <c r="AD128" s="39">
        <v>161371</v>
      </c>
      <c r="AE128" s="40">
        <v>4604</v>
      </c>
      <c r="AF128" s="41">
        <v>115459</v>
      </c>
      <c r="AG128" s="36">
        <v>649618</v>
      </c>
      <c r="AH128" s="42">
        <v>0.38</v>
      </c>
      <c r="AI128" s="33">
        <v>22.92</v>
      </c>
      <c r="AJ128" s="43" t="s">
        <v>347</v>
      </c>
      <c r="AK128" s="121" t="s">
        <v>29</v>
      </c>
    </row>
    <row r="129" spans="1:37" x14ac:dyDescent="0.2">
      <c r="A129" s="119">
        <v>11010009</v>
      </c>
      <c r="B129" s="120">
        <v>1</v>
      </c>
      <c r="C129" s="119">
        <v>8040262</v>
      </c>
      <c r="D129" s="120">
        <v>7010262</v>
      </c>
      <c r="E129" s="197">
        <v>126</v>
      </c>
      <c r="F129" s="4" t="s">
        <v>348</v>
      </c>
      <c r="G129" s="4">
        <v>8911</v>
      </c>
      <c r="H129" s="30" t="s">
        <v>349</v>
      </c>
      <c r="I129" s="31">
        <v>103.3712</v>
      </c>
      <c r="J129" s="32">
        <v>-0.15</v>
      </c>
      <c r="K129" s="33">
        <v>0.88</v>
      </c>
      <c r="L129" s="32">
        <v>4.17</v>
      </c>
      <c r="M129" s="34">
        <v>104</v>
      </c>
      <c r="N129" s="32" t="s">
        <v>33</v>
      </c>
      <c r="O129" s="34" t="s">
        <v>34</v>
      </c>
      <c r="P129" s="32" t="s">
        <v>33</v>
      </c>
      <c r="Q129" s="34" t="s">
        <v>34</v>
      </c>
      <c r="R129" s="32" t="s">
        <v>33</v>
      </c>
      <c r="S129" s="34" t="s">
        <v>34</v>
      </c>
      <c r="T129" s="32" t="s">
        <v>33</v>
      </c>
      <c r="U129" s="34" t="s">
        <v>34</v>
      </c>
      <c r="V129" s="32" t="s">
        <v>33</v>
      </c>
      <c r="W129" s="34" t="s">
        <v>34</v>
      </c>
      <c r="X129" s="32" t="s">
        <v>33</v>
      </c>
      <c r="Y129" s="34" t="s">
        <v>34</v>
      </c>
      <c r="Z129" s="35">
        <v>14</v>
      </c>
      <c r="AA129" s="36">
        <v>177</v>
      </c>
      <c r="AB129" s="37">
        <v>2961</v>
      </c>
      <c r="AC129" s="38">
        <v>282</v>
      </c>
      <c r="AD129" s="39">
        <v>1815</v>
      </c>
      <c r="AE129" s="40">
        <v>-105</v>
      </c>
      <c r="AF129" s="41">
        <v>1146</v>
      </c>
      <c r="AG129" s="36">
        <v>7512</v>
      </c>
      <c r="AH129" s="42">
        <v>-1.55</v>
      </c>
      <c r="AI129" s="33">
        <v>19.02</v>
      </c>
      <c r="AJ129" s="43" t="s">
        <v>350</v>
      </c>
      <c r="AK129" s="118" t="s">
        <v>351</v>
      </c>
    </row>
    <row r="130" spans="1:37" x14ac:dyDescent="0.2">
      <c r="A130" s="119">
        <v>11010009</v>
      </c>
      <c r="B130" s="120">
        <v>1</v>
      </c>
      <c r="C130" s="119">
        <v>8010141</v>
      </c>
      <c r="D130" s="120">
        <v>7010058</v>
      </c>
      <c r="E130" s="197">
        <v>127</v>
      </c>
      <c r="F130" s="4" t="s">
        <v>352</v>
      </c>
      <c r="G130" s="4">
        <v>7597</v>
      </c>
      <c r="H130" s="30" t="s">
        <v>353</v>
      </c>
      <c r="I130" s="31">
        <v>11.2719</v>
      </c>
      <c r="J130" s="32">
        <v>-0.23</v>
      </c>
      <c r="K130" s="33">
        <v>0.87</v>
      </c>
      <c r="L130" s="32">
        <v>2.0099999999999998</v>
      </c>
      <c r="M130" s="34">
        <v>135</v>
      </c>
      <c r="N130" s="32">
        <v>0.92</v>
      </c>
      <c r="O130" s="34">
        <v>93</v>
      </c>
      <c r="P130" s="32">
        <v>0.48</v>
      </c>
      <c r="Q130" s="34">
        <v>55</v>
      </c>
      <c r="R130" s="32" t="s">
        <v>33</v>
      </c>
      <c r="S130" s="34" t="s">
        <v>34</v>
      </c>
      <c r="T130" s="32" t="s">
        <v>33</v>
      </c>
      <c r="U130" s="34" t="s">
        <v>34</v>
      </c>
      <c r="V130" s="32" t="s">
        <v>33</v>
      </c>
      <c r="W130" s="34" t="s">
        <v>34</v>
      </c>
      <c r="X130" s="32" t="s">
        <v>33</v>
      </c>
      <c r="Y130" s="34" t="s">
        <v>34</v>
      </c>
      <c r="Z130" s="35">
        <v>362</v>
      </c>
      <c r="AA130" s="36">
        <v>2274</v>
      </c>
      <c r="AB130" s="37">
        <v>11323</v>
      </c>
      <c r="AC130" s="38">
        <v>1148</v>
      </c>
      <c r="AD130" s="39">
        <v>18355</v>
      </c>
      <c r="AE130" s="40">
        <v>1126</v>
      </c>
      <c r="AF130" s="41">
        <v>-7032</v>
      </c>
      <c r="AG130" s="36">
        <v>68112</v>
      </c>
      <c r="AH130" s="42">
        <v>1.27</v>
      </c>
      <c r="AI130" s="33">
        <v>-8.61</v>
      </c>
      <c r="AJ130" s="43" t="s">
        <v>59</v>
      </c>
      <c r="AK130" s="118" t="s">
        <v>60</v>
      </c>
    </row>
    <row r="131" spans="1:37" x14ac:dyDescent="0.2">
      <c r="A131" s="119">
        <v>11010009</v>
      </c>
      <c r="B131" s="120">
        <v>1</v>
      </c>
      <c r="C131" s="119">
        <v>8010141</v>
      </c>
      <c r="D131" s="120">
        <v>7010058</v>
      </c>
      <c r="E131" s="197">
        <v>128</v>
      </c>
      <c r="F131" s="4" t="s">
        <v>354</v>
      </c>
      <c r="G131" s="4">
        <v>5597</v>
      </c>
      <c r="H131" s="30" t="s">
        <v>355</v>
      </c>
      <c r="I131" s="31">
        <v>11.4123</v>
      </c>
      <c r="J131" s="32">
        <v>-0.23</v>
      </c>
      <c r="K131" s="33">
        <v>0.87</v>
      </c>
      <c r="L131" s="32">
        <v>2.0099999999999998</v>
      </c>
      <c r="M131" s="34">
        <v>136</v>
      </c>
      <c r="N131" s="32">
        <v>0.92</v>
      </c>
      <c r="O131" s="34">
        <v>94</v>
      </c>
      <c r="P131" s="32">
        <v>0.48</v>
      </c>
      <c r="Q131" s="34">
        <v>56</v>
      </c>
      <c r="R131" s="32" t="s">
        <v>33</v>
      </c>
      <c r="S131" s="34" t="s">
        <v>34</v>
      </c>
      <c r="T131" s="32" t="s">
        <v>33</v>
      </c>
      <c r="U131" s="34" t="s">
        <v>34</v>
      </c>
      <c r="V131" s="32" t="s">
        <v>33</v>
      </c>
      <c r="W131" s="34" t="s">
        <v>34</v>
      </c>
      <c r="X131" s="32" t="s">
        <v>33</v>
      </c>
      <c r="Y131" s="34" t="s">
        <v>34</v>
      </c>
      <c r="Z131" s="35">
        <v>8</v>
      </c>
      <c r="AA131" s="36">
        <v>750</v>
      </c>
      <c r="AB131" s="37">
        <v>2650</v>
      </c>
      <c r="AC131" s="38"/>
      <c r="AD131" s="39">
        <v>899</v>
      </c>
      <c r="AE131" s="40">
        <v>750</v>
      </c>
      <c r="AF131" s="41">
        <v>1751</v>
      </c>
      <c r="AG131" s="36">
        <v>5552</v>
      </c>
      <c r="AH131" s="42">
        <v>15.29</v>
      </c>
      <c r="AI131" s="33">
        <v>47.17</v>
      </c>
      <c r="AJ131" s="43" t="s">
        <v>59</v>
      </c>
      <c r="AK131" s="118" t="s">
        <v>60</v>
      </c>
    </row>
    <row r="132" spans="1:37" x14ac:dyDescent="0.2">
      <c r="A132" s="119">
        <v>11010009</v>
      </c>
      <c r="B132" s="120">
        <v>1</v>
      </c>
      <c r="C132" s="119">
        <v>8020092</v>
      </c>
      <c r="D132" s="120">
        <v>7010154</v>
      </c>
      <c r="E132" s="197">
        <v>129</v>
      </c>
      <c r="F132" s="4" t="s">
        <v>356</v>
      </c>
      <c r="G132" s="4">
        <v>5056</v>
      </c>
      <c r="H132" s="30" t="s">
        <v>357</v>
      </c>
      <c r="I132" s="31">
        <v>6.2279</v>
      </c>
      <c r="J132" s="32">
        <v>0.23</v>
      </c>
      <c r="K132" s="33">
        <v>0.79</v>
      </c>
      <c r="L132" s="32">
        <v>3.01</v>
      </c>
      <c r="M132" s="34">
        <v>121</v>
      </c>
      <c r="N132" s="32">
        <v>1.44</v>
      </c>
      <c r="O132" s="34">
        <v>76</v>
      </c>
      <c r="P132" s="32">
        <v>0.96</v>
      </c>
      <c r="Q132" s="34">
        <v>42</v>
      </c>
      <c r="R132" s="32" t="s">
        <v>33</v>
      </c>
      <c r="S132" s="34" t="s">
        <v>34</v>
      </c>
      <c r="T132" s="32" t="s">
        <v>33</v>
      </c>
      <c r="U132" s="34" t="s">
        <v>34</v>
      </c>
      <c r="V132" s="32" t="s">
        <v>33</v>
      </c>
      <c r="W132" s="34" t="s">
        <v>34</v>
      </c>
      <c r="X132" s="32" t="s">
        <v>33</v>
      </c>
      <c r="Y132" s="34" t="s">
        <v>34</v>
      </c>
      <c r="Z132" s="35">
        <v>41589</v>
      </c>
      <c r="AA132" s="36">
        <v>46470</v>
      </c>
      <c r="AB132" s="37">
        <v>181956</v>
      </c>
      <c r="AC132" s="38">
        <v>27497</v>
      </c>
      <c r="AD132" s="39">
        <v>170065</v>
      </c>
      <c r="AE132" s="40">
        <v>18973</v>
      </c>
      <c r="AF132" s="41">
        <v>11891</v>
      </c>
      <c r="AG132" s="36">
        <v>1424406</v>
      </c>
      <c r="AH132" s="42">
        <v>1.59</v>
      </c>
      <c r="AI132" s="33">
        <v>230.54</v>
      </c>
      <c r="AJ132" s="43" t="s">
        <v>67</v>
      </c>
      <c r="AK132" s="118" t="s">
        <v>325</v>
      </c>
    </row>
    <row r="133" spans="1:37" ht="13.5" thickBot="1" x14ac:dyDescent="0.25">
      <c r="A133" s="119">
        <v>11010009</v>
      </c>
      <c r="B133" s="120">
        <v>1</v>
      </c>
      <c r="C133" s="119">
        <v>8040262</v>
      </c>
      <c r="D133" s="120">
        <v>7010262</v>
      </c>
      <c r="E133" s="201">
        <v>130</v>
      </c>
      <c r="F133" s="202" t="s">
        <v>358</v>
      </c>
      <c r="G133" s="202">
        <v>4911</v>
      </c>
      <c r="H133" s="203" t="s">
        <v>359</v>
      </c>
      <c r="I133" s="204">
        <v>1.04</v>
      </c>
      <c r="J133" s="205">
        <v>-0.13</v>
      </c>
      <c r="K133" s="206">
        <v>0.78</v>
      </c>
      <c r="L133" s="205">
        <v>4.0999999999999996</v>
      </c>
      <c r="M133" s="207">
        <v>105</v>
      </c>
      <c r="N133" s="205">
        <v>1.1000000000000001</v>
      </c>
      <c r="O133" s="207">
        <v>88</v>
      </c>
      <c r="P133" s="205">
        <v>0.52</v>
      </c>
      <c r="Q133" s="207">
        <v>53</v>
      </c>
      <c r="R133" s="205" t="s">
        <v>33</v>
      </c>
      <c r="S133" s="207" t="s">
        <v>34</v>
      </c>
      <c r="T133" s="205" t="s">
        <v>33</v>
      </c>
      <c r="U133" s="207" t="s">
        <v>34</v>
      </c>
      <c r="V133" s="205" t="s">
        <v>33</v>
      </c>
      <c r="W133" s="207" t="s">
        <v>34</v>
      </c>
      <c r="X133" s="205" t="s">
        <v>33</v>
      </c>
      <c r="Y133" s="207" t="s">
        <v>34</v>
      </c>
      <c r="Z133" s="208">
        <v>461</v>
      </c>
      <c r="AA133" s="209">
        <v>1153</v>
      </c>
      <c r="AB133" s="210">
        <v>7683</v>
      </c>
      <c r="AC133" s="211">
        <v>181</v>
      </c>
      <c r="AD133" s="212">
        <v>9287</v>
      </c>
      <c r="AE133" s="213">
        <v>972</v>
      </c>
      <c r="AF133" s="214">
        <v>-1604</v>
      </c>
      <c r="AG133" s="209">
        <v>43382</v>
      </c>
      <c r="AH133" s="215">
        <v>2.38</v>
      </c>
      <c r="AI133" s="206">
        <v>-1.62</v>
      </c>
      <c r="AJ133" s="216" t="s">
        <v>350</v>
      </c>
      <c r="AK133" s="121" t="s">
        <v>351</v>
      </c>
    </row>
    <row r="134" spans="1:37" x14ac:dyDescent="0.2">
      <c r="A134" s="119">
        <v>11010009</v>
      </c>
      <c r="B134" s="120">
        <v>1</v>
      </c>
      <c r="C134" s="119">
        <v>8010003</v>
      </c>
      <c r="D134" s="120">
        <v>7010055</v>
      </c>
      <c r="E134" s="217">
        <v>131</v>
      </c>
      <c r="F134" s="218" t="s">
        <v>360</v>
      </c>
      <c r="G134" s="218">
        <v>6043</v>
      </c>
      <c r="H134" s="219" t="s">
        <v>361</v>
      </c>
      <c r="I134" s="220">
        <v>100.893</v>
      </c>
      <c r="J134" s="221">
        <v>-0.1</v>
      </c>
      <c r="K134" s="222">
        <v>0.66</v>
      </c>
      <c r="L134" s="221">
        <v>2.0299999999999998</v>
      </c>
      <c r="M134" s="223">
        <v>133</v>
      </c>
      <c r="N134" s="221">
        <v>0.76</v>
      </c>
      <c r="O134" s="223">
        <v>96</v>
      </c>
      <c r="P134" s="221" t="s">
        <v>33</v>
      </c>
      <c r="Q134" s="223" t="s">
        <v>34</v>
      </c>
      <c r="R134" s="221" t="s">
        <v>33</v>
      </c>
      <c r="S134" s="223" t="s">
        <v>34</v>
      </c>
      <c r="T134" s="221" t="s">
        <v>33</v>
      </c>
      <c r="U134" s="223" t="s">
        <v>34</v>
      </c>
      <c r="V134" s="221" t="s">
        <v>33</v>
      </c>
      <c r="W134" s="223" t="s">
        <v>34</v>
      </c>
      <c r="X134" s="221" t="s">
        <v>33</v>
      </c>
      <c r="Y134" s="223" t="s">
        <v>34</v>
      </c>
      <c r="Z134" s="224">
        <v>1151</v>
      </c>
      <c r="AA134" s="225">
        <v>14033</v>
      </c>
      <c r="AB134" s="226">
        <v>112258</v>
      </c>
      <c r="AC134" s="227">
        <v>4668</v>
      </c>
      <c r="AD134" s="228">
        <v>56382</v>
      </c>
      <c r="AE134" s="229">
        <v>9365</v>
      </c>
      <c r="AF134" s="230">
        <v>55876</v>
      </c>
      <c r="AG134" s="225">
        <v>161036</v>
      </c>
      <c r="AH134" s="231">
        <v>6.06</v>
      </c>
      <c r="AI134" s="222">
        <v>54.15</v>
      </c>
      <c r="AJ134" s="232" t="s">
        <v>177</v>
      </c>
      <c r="AK134" s="118" t="s">
        <v>178</v>
      </c>
    </row>
    <row r="135" spans="1:37" x14ac:dyDescent="0.2">
      <c r="A135" s="119">
        <v>11010009</v>
      </c>
      <c r="B135" s="120">
        <v>1</v>
      </c>
      <c r="C135" s="119">
        <v>8010030</v>
      </c>
      <c r="D135" s="120">
        <v>7010002</v>
      </c>
      <c r="E135" s="198">
        <v>132</v>
      </c>
      <c r="F135" s="12" t="s">
        <v>362</v>
      </c>
      <c r="G135" s="12">
        <v>5036</v>
      </c>
      <c r="H135" s="30" t="s">
        <v>363</v>
      </c>
      <c r="I135" s="31">
        <v>10.498200000000001</v>
      </c>
      <c r="J135" s="32">
        <v>0.34</v>
      </c>
      <c r="K135" s="33">
        <v>0.63</v>
      </c>
      <c r="L135" s="32">
        <v>4.4800000000000004</v>
      </c>
      <c r="M135" s="34">
        <v>100</v>
      </c>
      <c r="N135" s="32">
        <v>2.71</v>
      </c>
      <c r="O135" s="34">
        <v>26</v>
      </c>
      <c r="P135" s="32">
        <v>1.1200000000000001</v>
      </c>
      <c r="Q135" s="34">
        <v>34</v>
      </c>
      <c r="R135" s="32" t="s">
        <v>33</v>
      </c>
      <c r="S135" s="34" t="s">
        <v>34</v>
      </c>
      <c r="T135" s="32" t="s">
        <v>33</v>
      </c>
      <c r="U135" s="34" t="s">
        <v>34</v>
      </c>
      <c r="V135" s="32" t="s">
        <v>33</v>
      </c>
      <c r="W135" s="34" t="s">
        <v>34</v>
      </c>
      <c r="X135" s="32" t="s">
        <v>33</v>
      </c>
      <c r="Y135" s="34" t="s">
        <v>34</v>
      </c>
      <c r="Z135" s="35">
        <v>607</v>
      </c>
      <c r="AA135" s="36">
        <v>697</v>
      </c>
      <c r="AB135" s="37">
        <v>5595</v>
      </c>
      <c r="AC135" s="38">
        <v>83</v>
      </c>
      <c r="AD135" s="39">
        <v>1863</v>
      </c>
      <c r="AE135" s="40">
        <v>614</v>
      </c>
      <c r="AF135" s="41">
        <v>3732</v>
      </c>
      <c r="AG135" s="36">
        <v>15868</v>
      </c>
      <c r="AH135" s="42">
        <v>5.24</v>
      </c>
      <c r="AI135" s="33">
        <v>32.92</v>
      </c>
      <c r="AJ135" s="43" t="s">
        <v>364</v>
      </c>
      <c r="AK135" s="118" t="s">
        <v>30</v>
      </c>
    </row>
    <row r="136" spans="1:37" x14ac:dyDescent="0.2">
      <c r="A136" s="119">
        <v>11010009</v>
      </c>
      <c r="B136" s="120">
        <v>1</v>
      </c>
      <c r="C136" s="119">
        <v>8010091</v>
      </c>
      <c r="D136" s="120">
        <v>7010015</v>
      </c>
      <c r="E136" s="198">
        <v>133</v>
      </c>
      <c r="F136" s="12" t="s">
        <v>365</v>
      </c>
      <c r="G136" s="12">
        <v>5397</v>
      </c>
      <c r="H136" s="30" t="s">
        <v>366</v>
      </c>
      <c r="I136" s="31">
        <v>101.1354</v>
      </c>
      <c r="J136" s="32">
        <v>-0.19</v>
      </c>
      <c r="K136" s="33">
        <v>0.63</v>
      </c>
      <c r="L136" s="32">
        <v>3.76</v>
      </c>
      <c r="M136" s="34">
        <v>108</v>
      </c>
      <c r="N136" s="32" t="s">
        <v>33</v>
      </c>
      <c r="O136" s="34" t="s">
        <v>34</v>
      </c>
      <c r="P136" s="32" t="s">
        <v>33</v>
      </c>
      <c r="Q136" s="34" t="s">
        <v>34</v>
      </c>
      <c r="R136" s="32" t="s">
        <v>33</v>
      </c>
      <c r="S136" s="34" t="s">
        <v>34</v>
      </c>
      <c r="T136" s="32" t="s">
        <v>33</v>
      </c>
      <c r="U136" s="34" t="s">
        <v>34</v>
      </c>
      <c r="V136" s="32" t="s">
        <v>33</v>
      </c>
      <c r="W136" s="34" t="s">
        <v>34</v>
      </c>
      <c r="X136" s="32" t="s">
        <v>33</v>
      </c>
      <c r="Y136" s="34" t="s">
        <v>34</v>
      </c>
      <c r="Z136" s="35">
        <v>2</v>
      </c>
      <c r="AA136" s="36"/>
      <c r="AB136" s="37">
        <v>158</v>
      </c>
      <c r="AC136" s="38">
        <v>77</v>
      </c>
      <c r="AD136" s="39">
        <v>182</v>
      </c>
      <c r="AE136" s="40">
        <v>-77</v>
      </c>
      <c r="AF136" s="41">
        <v>-24</v>
      </c>
      <c r="AG136" s="36">
        <v>171</v>
      </c>
      <c r="AH136" s="42">
        <v>-31.21</v>
      </c>
      <c r="AI136" s="33">
        <v>-12.16</v>
      </c>
      <c r="AJ136" s="43" t="s">
        <v>144</v>
      </c>
      <c r="AK136" s="118" t="s">
        <v>28</v>
      </c>
    </row>
    <row r="137" spans="1:37" x14ac:dyDescent="0.2">
      <c r="A137" s="119">
        <v>11010009</v>
      </c>
      <c r="B137" s="120">
        <v>1</v>
      </c>
      <c r="C137" s="119">
        <v>8010141</v>
      </c>
      <c r="D137" s="120">
        <v>7010058</v>
      </c>
      <c r="E137" s="198">
        <v>134</v>
      </c>
      <c r="F137" s="12" t="s">
        <v>367</v>
      </c>
      <c r="G137" s="12">
        <v>9597</v>
      </c>
      <c r="H137" s="30" t="s">
        <v>368</v>
      </c>
      <c r="I137" s="31">
        <v>11.216900000000001</v>
      </c>
      <c r="J137" s="32">
        <v>-0.26</v>
      </c>
      <c r="K137" s="33">
        <v>0.6</v>
      </c>
      <c r="L137" s="32">
        <v>1.68</v>
      </c>
      <c r="M137" s="34">
        <v>140</v>
      </c>
      <c r="N137" s="32">
        <v>0.6</v>
      </c>
      <c r="O137" s="34">
        <v>99</v>
      </c>
      <c r="P137" s="32">
        <v>0.16</v>
      </c>
      <c r="Q137" s="34">
        <v>62</v>
      </c>
      <c r="R137" s="32" t="s">
        <v>33</v>
      </c>
      <c r="S137" s="34" t="s">
        <v>34</v>
      </c>
      <c r="T137" s="32" t="s">
        <v>33</v>
      </c>
      <c r="U137" s="34" t="s">
        <v>34</v>
      </c>
      <c r="V137" s="32" t="s">
        <v>33</v>
      </c>
      <c r="W137" s="34" t="s">
        <v>34</v>
      </c>
      <c r="X137" s="32" t="s">
        <v>33</v>
      </c>
      <c r="Y137" s="34" t="s">
        <v>34</v>
      </c>
      <c r="Z137" s="35">
        <v>36</v>
      </c>
      <c r="AA137" s="36">
        <v>12</v>
      </c>
      <c r="AB137" s="37">
        <v>499</v>
      </c>
      <c r="AC137" s="38"/>
      <c r="AD137" s="39">
        <v>326</v>
      </c>
      <c r="AE137" s="40">
        <v>12</v>
      </c>
      <c r="AF137" s="41">
        <v>173</v>
      </c>
      <c r="AG137" s="36">
        <v>1295</v>
      </c>
      <c r="AH137" s="42">
        <v>0.67</v>
      </c>
      <c r="AI137" s="33">
        <v>16.079999999999998</v>
      </c>
      <c r="AJ137" s="43" t="s">
        <v>59</v>
      </c>
      <c r="AK137" s="118" t="s">
        <v>60</v>
      </c>
    </row>
    <row r="138" spans="1:37" x14ac:dyDescent="0.2">
      <c r="A138" s="119">
        <v>11010009</v>
      </c>
      <c r="B138" s="120">
        <v>1</v>
      </c>
      <c r="C138" s="119">
        <v>8020072</v>
      </c>
      <c r="D138" s="120">
        <v>7010140</v>
      </c>
      <c r="E138" s="198">
        <v>135</v>
      </c>
      <c r="F138" s="12" t="s">
        <v>369</v>
      </c>
      <c r="G138" s="12">
        <v>5262</v>
      </c>
      <c r="H138" s="30" t="s">
        <v>370</v>
      </c>
      <c r="I138" s="31">
        <v>307.20800000000003</v>
      </c>
      <c r="J138" s="32">
        <v>0.25</v>
      </c>
      <c r="K138" s="33">
        <v>0.55000000000000004</v>
      </c>
      <c r="L138" s="32">
        <v>0.7</v>
      </c>
      <c r="M138" s="34">
        <v>153</v>
      </c>
      <c r="N138" s="32">
        <v>1.66</v>
      </c>
      <c r="O138" s="34">
        <v>72</v>
      </c>
      <c r="P138" s="32" t="s">
        <v>33</v>
      </c>
      <c r="Q138" s="34" t="s">
        <v>34</v>
      </c>
      <c r="R138" s="32" t="s">
        <v>33</v>
      </c>
      <c r="S138" s="34" t="s">
        <v>34</v>
      </c>
      <c r="T138" s="32" t="s">
        <v>33</v>
      </c>
      <c r="U138" s="34" t="s">
        <v>34</v>
      </c>
      <c r="V138" s="32" t="s">
        <v>33</v>
      </c>
      <c r="W138" s="34" t="s">
        <v>34</v>
      </c>
      <c r="X138" s="32" t="s">
        <v>33</v>
      </c>
      <c r="Y138" s="34" t="s">
        <v>34</v>
      </c>
      <c r="Z138" s="35">
        <v>25170</v>
      </c>
      <c r="AA138" s="36">
        <v>20889</v>
      </c>
      <c r="AB138" s="37">
        <v>249611</v>
      </c>
      <c r="AC138" s="38">
        <v>12396</v>
      </c>
      <c r="AD138" s="39">
        <v>195397</v>
      </c>
      <c r="AE138" s="40">
        <v>8493</v>
      </c>
      <c r="AF138" s="41">
        <v>54214</v>
      </c>
      <c r="AG138" s="36">
        <v>766040</v>
      </c>
      <c r="AH138" s="42">
        <v>1.38</v>
      </c>
      <c r="AI138" s="33">
        <v>8.2200000000000006</v>
      </c>
      <c r="AJ138" s="43" t="s">
        <v>94</v>
      </c>
      <c r="AK138" s="118" t="s">
        <v>95</v>
      </c>
    </row>
    <row r="139" spans="1:37" x14ac:dyDescent="0.2">
      <c r="A139" s="119">
        <v>11010009</v>
      </c>
      <c r="B139" s="120">
        <v>1</v>
      </c>
      <c r="C139" s="119">
        <v>8040262</v>
      </c>
      <c r="D139" s="120">
        <v>7010262</v>
      </c>
      <c r="E139" s="198">
        <v>136</v>
      </c>
      <c r="F139" s="12" t="s">
        <v>371</v>
      </c>
      <c r="G139" s="12">
        <v>7911</v>
      </c>
      <c r="H139" s="30" t="s">
        <v>372</v>
      </c>
      <c r="I139" s="31">
        <v>102.0086</v>
      </c>
      <c r="J139" s="32">
        <v>-0.18</v>
      </c>
      <c r="K139" s="33">
        <v>0.51</v>
      </c>
      <c r="L139" s="32">
        <v>3.7</v>
      </c>
      <c r="M139" s="34">
        <v>109</v>
      </c>
      <c r="N139" s="32" t="s">
        <v>33</v>
      </c>
      <c r="O139" s="34" t="s">
        <v>34</v>
      </c>
      <c r="P139" s="32" t="s">
        <v>33</v>
      </c>
      <c r="Q139" s="34" t="s">
        <v>34</v>
      </c>
      <c r="R139" s="32" t="s">
        <v>33</v>
      </c>
      <c r="S139" s="34" t="s">
        <v>34</v>
      </c>
      <c r="T139" s="32" t="s">
        <v>33</v>
      </c>
      <c r="U139" s="34" t="s">
        <v>34</v>
      </c>
      <c r="V139" s="32" t="s">
        <v>33</v>
      </c>
      <c r="W139" s="34" t="s">
        <v>34</v>
      </c>
      <c r="X139" s="32" t="s">
        <v>33</v>
      </c>
      <c r="Y139" s="34" t="s">
        <v>34</v>
      </c>
      <c r="Z139" s="35">
        <v>39</v>
      </c>
      <c r="AA139" s="36">
        <v>315</v>
      </c>
      <c r="AB139" s="37">
        <v>1187</v>
      </c>
      <c r="AC139" s="38">
        <v>80</v>
      </c>
      <c r="AD139" s="39">
        <v>1917</v>
      </c>
      <c r="AE139" s="40">
        <v>235</v>
      </c>
      <c r="AF139" s="41">
        <v>-730</v>
      </c>
      <c r="AG139" s="36">
        <v>6258</v>
      </c>
      <c r="AH139" s="42">
        <v>4.72</v>
      </c>
      <c r="AI139" s="33">
        <v>-9.31</v>
      </c>
      <c r="AJ139" s="43" t="s">
        <v>350</v>
      </c>
      <c r="AK139" s="118" t="s">
        <v>351</v>
      </c>
    </row>
    <row r="140" spans="1:37" x14ac:dyDescent="0.2">
      <c r="A140" s="119">
        <v>11010009</v>
      </c>
      <c r="B140" s="120">
        <v>1</v>
      </c>
      <c r="C140" s="119">
        <v>8050272</v>
      </c>
      <c r="D140" s="120">
        <v>7010021</v>
      </c>
      <c r="E140" s="198">
        <v>137</v>
      </c>
      <c r="F140" s="12" t="s">
        <v>373</v>
      </c>
      <c r="G140" s="12">
        <v>840</v>
      </c>
      <c r="H140" s="30" t="s">
        <v>374</v>
      </c>
      <c r="I140" s="31">
        <v>83.345799999999997</v>
      </c>
      <c r="J140" s="32">
        <v>0.18</v>
      </c>
      <c r="K140" s="33">
        <v>0.5</v>
      </c>
      <c r="L140" s="32">
        <v>1.52</v>
      </c>
      <c r="M140" s="34">
        <v>143</v>
      </c>
      <c r="N140" s="32">
        <v>0.35</v>
      </c>
      <c r="O140" s="34">
        <v>104</v>
      </c>
      <c r="P140" s="32">
        <v>0.32</v>
      </c>
      <c r="Q140" s="34">
        <v>57</v>
      </c>
      <c r="R140" s="32">
        <v>0.74</v>
      </c>
      <c r="S140" s="34">
        <v>33</v>
      </c>
      <c r="T140" s="32">
        <v>0.92</v>
      </c>
      <c r="U140" s="34">
        <v>19</v>
      </c>
      <c r="V140" s="32">
        <v>0.94</v>
      </c>
      <c r="W140" s="34">
        <v>18</v>
      </c>
      <c r="X140" s="32" t="s">
        <v>33</v>
      </c>
      <c r="Y140" s="34" t="s">
        <v>34</v>
      </c>
      <c r="Z140" s="35">
        <v>3685</v>
      </c>
      <c r="AA140" s="36">
        <v>2545</v>
      </c>
      <c r="AB140" s="37">
        <v>33812</v>
      </c>
      <c r="AC140" s="38">
        <v>2130</v>
      </c>
      <c r="AD140" s="39">
        <v>14547</v>
      </c>
      <c r="AE140" s="40">
        <v>415</v>
      </c>
      <c r="AF140" s="41">
        <v>19265</v>
      </c>
      <c r="AG140" s="36">
        <v>115004</v>
      </c>
      <c r="AH140" s="42">
        <v>0.55000000000000004</v>
      </c>
      <c r="AI140" s="33">
        <v>20.85</v>
      </c>
      <c r="AJ140" s="43" t="s">
        <v>153</v>
      </c>
      <c r="AK140" s="118" t="s">
        <v>154</v>
      </c>
    </row>
    <row r="141" spans="1:37" x14ac:dyDescent="0.2">
      <c r="A141" s="119">
        <v>11010009</v>
      </c>
      <c r="B141" s="120">
        <v>1</v>
      </c>
      <c r="C141" s="119">
        <v>8010091</v>
      </c>
      <c r="D141" s="120">
        <v>7010015</v>
      </c>
      <c r="E141" s="198">
        <v>138</v>
      </c>
      <c r="F141" s="12" t="s">
        <v>375</v>
      </c>
      <c r="G141" s="12">
        <v>8835</v>
      </c>
      <c r="H141" s="30" t="s">
        <v>376</v>
      </c>
      <c r="I141" s="31">
        <v>6.5571000000000002</v>
      </c>
      <c r="J141" s="32">
        <v>-0.66</v>
      </c>
      <c r="K141" s="33">
        <v>0.48</v>
      </c>
      <c r="L141" s="32">
        <v>3.64</v>
      </c>
      <c r="M141" s="34">
        <v>111</v>
      </c>
      <c r="N141" s="32">
        <v>3.76</v>
      </c>
      <c r="O141" s="34">
        <v>6</v>
      </c>
      <c r="P141" s="32" t="s">
        <v>33</v>
      </c>
      <c r="Q141" s="34" t="s">
        <v>34</v>
      </c>
      <c r="R141" s="32" t="s">
        <v>33</v>
      </c>
      <c r="S141" s="34" t="s">
        <v>34</v>
      </c>
      <c r="T141" s="32" t="s">
        <v>33</v>
      </c>
      <c r="U141" s="34" t="s">
        <v>34</v>
      </c>
      <c r="V141" s="32" t="s">
        <v>33</v>
      </c>
      <c r="W141" s="34" t="s">
        <v>34</v>
      </c>
      <c r="X141" s="32" t="s">
        <v>33</v>
      </c>
      <c r="Y141" s="34" t="s">
        <v>34</v>
      </c>
      <c r="Z141" s="35">
        <v>28</v>
      </c>
      <c r="AA141" s="36">
        <v>1170</v>
      </c>
      <c r="AB141" s="37">
        <v>7627</v>
      </c>
      <c r="AC141" s="38">
        <v>139</v>
      </c>
      <c r="AD141" s="39">
        <v>1309</v>
      </c>
      <c r="AE141" s="40">
        <v>1031</v>
      </c>
      <c r="AF141" s="41">
        <v>6318</v>
      </c>
      <c r="AG141" s="36">
        <v>22268</v>
      </c>
      <c r="AH141" s="42">
        <v>4.1399999999999997</v>
      </c>
      <c r="AI141" s="33">
        <v>39.909999999999997</v>
      </c>
      <c r="AJ141" s="43" t="s">
        <v>144</v>
      </c>
      <c r="AK141" s="118" t="s">
        <v>28</v>
      </c>
    </row>
    <row r="142" spans="1:37" x14ac:dyDescent="0.2">
      <c r="A142" s="119">
        <v>11010009</v>
      </c>
      <c r="B142" s="120">
        <v>1</v>
      </c>
      <c r="C142" s="119">
        <v>8010003</v>
      </c>
      <c r="D142" s="120">
        <v>7010055</v>
      </c>
      <c r="E142" s="198">
        <v>139</v>
      </c>
      <c r="F142" s="12" t="s">
        <v>377</v>
      </c>
      <c r="G142" s="12">
        <v>4923</v>
      </c>
      <c r="H142" s="30" t="s">
        <v>378</v>
      </c>
      <c r="I142" s="31">
        <v>100.1699</v>
      </c>
      <c r="J142" s="32">
        <v>-0.05</v>
      </c>
      <c r="K142" s="33">
        <v>0.44</v>
      </c>
      <c r="L142" s="32">
        <v>2.33</v>
      </c>
      <c r="M142" s="34">
        <v>129</v>
      </c>
      <c r="N142" s="32">
        <v>0.72</v>
      </c>
      <c r="O142" s="34">
        <v>97</v>
      </c>
      <c r="P142" s="32">
        <v>0.23</v>
      </c>
      <c r="Q142" s="34">
        <v>61</v>
      </c>
      <c r="R142" s="32" t="s">
        <v>33</v>
      </c>
      <c r="S142" s="34" t="s">
        <v>34</v>
      </c>
      <c r="T142" s="32" t="s">
        <v>33</v>
      </c>
      <c r="U142" s="34" t="s">
        <v>34</v>
      </c>
      <c r="V142" s="32" t="s">
        <v>33</v>
      </c>
      <c r="W142" s="34" t="s">
        <v>34</v>
      </c>
      <c r="X142" s="32" t="s">
        <v>33</v>
      </c>
      <c r="Y142" s="34" t="s">
        <v>34</v>
      </c>
      <c r="Z142" s="35">
        <v>374</v>
      </c>
      <c r="AA142" s="36">
        <v>1417</v>
      </c>
      <c r="AB142" s="37">
        <v>39325</v>
      </c>
      <c r="AC142" s="38">
        <v>2207</v>
      </c>
      <c r="AD142" s="39">
        <v>40357</v>
      </c>
      <c r="AE142" s="40">
        <v>-790</v>
      </c>
      <c r="AF142" s="41">
        <v>-1032</v>
      </c>
      <c r="AG142" s="36">
        <v>166934</v>
      </c>
      <c r="AH142" s="42">
        <v>-0.52</v>
      </c>
      <c r="AI142" s="33">
        <v>-0.19</v>
      </c>
      <c r="AJ142" s="43" t="s">
        <v>177</v>
      </c>
      <c r="AK142" s="118" t="s">
        <v>178</v>
      </c>
    </row>
    <row r="143" spans="1:37" ht="13.5" thickBot="1" x14ac:dyDescent="0.25">
      <c r="A143" s="119">
        <v>11010009</v>
      </c>
      <c r="B143" s="120">
        <v>1</v>
      </c>
      <c r="C143" s="119">
        <v>8010141</v>
      </c>
      <c r="D143" s="120">
        <v>7010058</v>
      </c>
      <c r="E143" s="201">
        <v>140</v>
      </c>
      <c r="F143" s="202" t="s">
        <v>379</v>
      </c>
      <c r="G143" s="202">
        <v>3597</v>
      </c>
      <c r="H143" s="203" t="s">
        <v>380</v>
      </c>
      <c r="I143" s="204">
        <v>10.8345</v>
      </c>
      <c r="J143" s="205">
        <v>-0.28000000000000003</v>
      </c>
      <c r="K143" s="206">
        <v>0.41</v>
      </c>
      <c r="L143" s="205">
        <v>1.45</v>
      </c>
      <c r="M143" s="207">
        <v>146</v>
      </c>
      <c r="N143" s="205">
        <v>0.37</v>
      </c>
      <c r="O143" s="207">
        <v>103</v>
      </c>
      <c r="P143" s="205">
        <v>-0.09</v>
      </c>
      <c r="Q143" s="207">
        <v>67</v>
      </c>
      <c r="R143" s="205">
        <v>1.23</v>
      </c>
      <c r="S143" s="207">
        <v>26</v>
      </c>
      <c r="T143" s="205" t="s">
        <v>33</v>
      </c>
      <c r="U143" s="207" t="s">
        <v>34</v>
      </c>
      <c r="V143" s="205" t="s">
        <v>33</v>
      </c>
      <c r="W143" s="207" t="s">
        <v>34</v>
      </c>
      <c r="X143" s="205" t="s">
        <v>33</v>
      </c>
      <c r="Y143" s="207" t="s">
        <v>34</v>
      </c>
      <c r="Z143" s="208">
        <v>3084</v>
      </c>
      <c r="AA143" s="209">
        <v>459</v>
      </c>
      <c r="AB143" s="210">
        <v>3891</v>
      </c>
      <c r="AC143" s="211">
        <v>1558</v>
      </c>
      <c r="AD143" s="212">
        <v>15765</v>
      </c>
      <c r="AE143" s="213">
        <v>-1099</v>
      </c>
      <c r="AF143" s="214">
        <v>-11874</v>
      </c>
      <c r="AG143" s="209">
        <v>63039</v>
      </c>
      <c r="AH143" s="215">
        <v>-2.0699999999999998</v>
      </c>
      <c r="AI143" s="206">
        <v>-15.56</v>
      </c>
      <c r="AJ143" s="216" t="s">
        <v>59</v>
      </c>
      <c r="AK143" s="118" t="s">
        <v>60</v>
      </c>
    </row>
    <row r="144" spans="1:37" x14ac:dyDescent="0.2">
      <c r="A144" s="119">
        <v>11010009</v>
      </c>
      <c r="B144" s="120">
        <v>1</v>
      </c>
      <c r="C144" s="119">
        <v>8010003</v>
      </c>
      <c r="D144" s="120">
        <v>7010055</v>
      </c>
      <c r="E144" s="217">
        <v>141</v>
      </c>
      <c r="F144" s="218" t="s">
        <v>381</v>
      </c>
      <c r="G144" s="218">
        <v>7923</v>
      </c>
      <c r="H144" s="219" t="s">
        <v>382</v>
      </c>
      <c r="I144" s="220">
        <v>99.539599999999993</v>
      </c>
      <c r="J144" s="221">
        <v>-0.06</v>
      </c>
      <c r="K144" s="222">
        <v>0.32</v>
      </c>
      <c r="L144" s="221">
        <v>2.1800000000000002</v>
      </c>
      <c r="M144" s="223">
        <v>131</v>
      </c>
      <c r="N144" s="221">
        <v>0.56999999999999995</v>
      </c>
      <c r="O144" s="223">
        <v>100</v>
      </c>
      <c r="P144" s="221" t="s">
        <v>33</v>
      </c>
      <c r="Q144" s="223" t="s">
        <v>34</v>
      </c>
      <c r="R144" s="221" t="s">
        <v>33</v>
      </c>
      <c r="S144" s="223" t="s">
        <v>34</v>
      </c>
      <c r="T144" s="221" t="s">
        <v>33</v>
      </c>
      <c r="U144" s="223" t="s">
        <v>34</v>
      </c>
      <c r="V144" s="221" t="s">
        <v>33</v>
      </c>
      <c r="W144" s="223" t="s">
        <v>34</v>
      </c>
      <c r="X144" s="221" t="s">
        <v>33</v>
      </c>
      <c r="Y144" s="223" t="s">
        <v>34</v>
      </c>
      <c r="Z144" s="224">
        <v>482</v>
      </c>
      <c r="AA144" s="225">
        <v>1131</v>
      </c>
      <c r="AB144" s="226">
        <v>15992</v>
      </c>
      <c r="AC144" s="227">
        <v>712</v>
      </c>
      <c r="AD144" s="228">
        <v>12887</v>
      </c>
      <c r="AE144" s="229">
        <v>419</v>
      </c>
      <c r="AF144" s="230">
        <v>3105</v>
      </c>
      <c r="AG144" s="225">
        <v>44776</v>
      </c>
      <c r="AH144" s="231">
        <v>0.89</v>
      </c>
      <c r="AI144" s="222">
        <v>7.81</v>
      </c>
      <c r="AJ144" s="232" t="s">
        <v>177</v>
      </c>
      <c r="AK144" s="118" t="s">
        <v>178</v>
      </c>
    </row>
    <row r="145" spans="1:37" x14ac:dyDescent="0.2">
      <c r="A145" s="119">
        <v>11010009</v>
      </c>
      <c r="B145" s="120">
        <v>1</v>
      </c>
      <c r="C145" s="119">
        <v>8010091</v>
      </c>
      <c r="D145" s="120">
        <v>7010015</v>
      </c>
      <c r="E145" s="198">
        <v>142</v>
      </c>
      <c r="F145" s="12" t="s">
        <v>383</v>
      </c>
      <c r="G145" s="12">
        <v>7397</v>
      </c>
      <c r="H145" s="30" t="s">
        <v>384</v>
      </c>
      <c r="I145" s="31">
        <v>99.778800000000004</v>
      </c>
      <c r="J145" s="32">
        <v>-0.22</v>
      </c>
      <c r="K145" s="33">
        <v>0.25</v>
      </c>
      <c r="L145" s="32">
        <v>3.29</v>
      </c>
      <c r="M145" s="34">
        <v>117</v>
      </c>
      <c r="N145" s="32" t="s">
        <v>33</v>
      </c>
      <c r="O145" s="34" t="s">
        <v>34</v>
      </c>
      <c r="P145" s="32" t="s">
        <v>33</v>
      </c>
      <c r="Q145" s="34" t="s">
        <v>34</v>
      </c>
      <c r="R145" s="32" t="s">
        <v>33</v>
      </c>
      <c r="S145" s="34" t="s">
        <v>34</v>
      </c>
      <c r="T145" s="32" t="s">
        <v>33</v>
      </c>
      <c r="U145" s="34" t="s">
        <v>34</v>
      </c>
      <c r="V145" s="32" t="s">
        <v>33</v>
      </c>
      <c r="W145" s="34" t="s">
        <v>34</v>
      </c>
      <c r="X145" s="32" t="s">
        <v>33</v>
      </c>
      <c r="Y145" s="34" t="s">
        <v>34</v>
      </c>
      <c r="Z145" s="35">
        <v>5234</v>
      </c>
      <c r="AA145" s="36">
        <v>3024</v>
      </c>
      <c r="AB145" s="37">
        <v>38830</v>
      </c>
      <c r="AC145" s="38">
        <v>1518</v>
      </c>
      <c r="AD145" s="39">
        <v>14939</v>
      </c>
      <c r="AE145" s="40">
        <v>1506</v>
      </c>
      <c r="AF145" s="41">
        <v>23891</v>
      </c>
      <c r="AG145" s="36">
        <v>169594</v>
      </c>
      <c r="AH145" s="42">
        <v>0.67</v>
      </c>
      <c r="AI145" s="33">
        <v>16.72</v>
      </c>
      <c r="AJ145" s="43" t="s">
        <v>144</v>
      </c>
      <c r="AK145" s="118" t="s">
        <v>28</v>
      </c>
    </row>
    <row r="146" spans="1:37" x14ac:dyDescent="0.2">
      <c r="A146" s="119">
        <v>11010009</v>
      </c>
      <c r="B146" s="120">
        <v>1</v>
      </c>
      <c r="C146" s="119">
        <v>8010091</v>
      </c>
      <c r="D146" s="120">
        <v>7010015</v>
      </c>
      <c r="E146" s="198">
        <v>143</v>
      </c>
      <c r="F146" s="12" t="s">
        <v>385</v>
      </c>
      <c r="G146" s="12">
        <v>6835</v>
      </c>
      <c r="H146" s="30" t="s">
        <v>386</v>
      </c>
      <c r="I146" s="31">
        <v>6.3429000000000002</v>
      </c>
      <c r="J146" s="32">
        <v>-0.68</v>
      </c>
      <c r="K146" s="33">
        <v>0.25</v>
      </c>
      <c r="L146" s="32">
        <v>3.35</v>
      </c>
      <c r="M146" s="34">
        <v>116</v>
      </c>
      <c r="N146" s="32">
        <v>3.47</v>
      </c>
      <c r="O146" s="34">
        <v>10</v>
      </c>
      <c r="P146" s="32">
        <v>1.77</v>
      </c>
      <c r="Q146" s="34">
        <v>14</v>
      </c>
      <c r="R146" s="32" t="s">
        <v>33</v>
      </c>
      <c r="S146" s="34" t="s">
        <v>34</v>
      </c>
      <c r="T146" s="32" t="s">
        <v>33</v>
      </c>
      <c r="U146" s="34" t="s">
        <v>34</v>
      </c>
      <c r="V146" s="32" t="s">
        <v>33</v>
      </c>
      <c r="W146" s="34" t="s">
        <v>34</v>
      </c>
      <c r="X146" s="32" t="s">
        <v>33</v>
      </c>
      <c r="Y146" s="34" t="s">
        <v>34</v>
      </c>
      <c r="Z146" s="35">
        <v>2</v>
      </c>
      <c r="AA146" s="36"/>
      <c r="AB146" s="37"/>
      <c r="AC146" s="38"/>
      <c r="AD146" s="39">
        <v>1075</v>
      </c>
      <c r="AE146" s="40"/>
      <c r="AF146" s="41">
        <v>-1075</v>
      </c>
      <c r="AG146" s="36">
        <v>1007</v>
      </c>
      <c r="AH146" s="42">
        <v>-0.68</v>
      </c>
      <c r="AI146" s="33">
        <v>-51.42</v>
      </c>
      <c r="AJ146" s="43" t="s">
        <v>144</v>
      </c>
      <c r="AK146" s="118" t="s">
        <v>28</v>
      </c>
    </row>
    <row r="147" spans="1:37" x14ac:dyDescent="0.2">
      <c r="A147" s="119">
        <v>11010009</v>
      </c>
      <c r="B147" s="120">
        <v>1</v>
      </c>
      <c r="C147" s="119">
        <v>8010003</v>
      </c>
      <c r="D147" s="120">
        <v>7010055</v>
      </c>
      <c r="E147" s="198">
        <v>144</v>
      </c>
      <c r="F147" s="12" t="s">
        <v>387</v>
      </c>
      <c r="G147" s="12">
        <v>8923</v>
      </c>
      <c r="H147" s="30" t="s">
        <v>388</v>
      </c>
      <c r="I147" s="31">
        <v>100.1568</v>
      </c>
      <c r="J147" s="32">
        <v>-7.0000000000000007E-2</v>
      </c>
      <c r="K147" s="33">
        <v>0.19</v>
      </c>
      <c r="L147" s="32">
        <v>2.0299999999999998</v>
      </c>
      <c r="M147" s="34">
        <v>134</v>
      </c>
      <c r="N147" s="32" t="s">
        <v>33</v>
      </c>
      <c r="O147" s="34" t="s">
        <v>34</v>
      </c>
      <c r="P147" s="32" t="s">
        <v>33</v>
      </c>
      <c r="Q147" s="34" t="s">
        <v>34</v>
      </c>
      <c r="R147" s="32" t="s">
        <v>33</v>
      </c>
      <c r="S147" s="34" t="s">
        <v>34</v>
      </c>
      <c r="T147" s="32" t="s">
        <v>33</v>
      </c>
      <c r="U147" s="34" t="s">
        <v>34</v>
      </c>
      <c r="V147" s="32" t="s">
        <v>33</v>
      </c>
      <c r="W147" s="34" t="s">
        <v>34</v>
      </c>
      <c r="X147" s="32" t="s">
        <v>33</v>
      </c>
      <c r="Y147" s="34" t="s">
        <v>34</v>
      </c>
      <c r="Z147" s="35">
        <v>940</v>
      </c>
      <c r="AA147" s="36">
        <v>1148</v>
      </c>
      <c r="AB147" s="37">
        <v>12910</v>
      </c>
      <c r="AC147" s="38">
        <v>994</v>
      </c>
      <c r="AD147" s="39">
        <v>5422</v>
      </c>
      <c r="AE147" s="40">
        <v>154</v>
      </c>
      <c r="AF147" s="41">
        <v>7488</v>
      </c>
      <c r="AG147" s="36">
        <v>16023</v>
      </c>
      <c r="AH147" s="42">
        <v>0.9</v>
      </c>
      <c r="AI147" s="33">
        <v>87.95</v>
      </c>
      <c r="AJ147" s="43" t="s">
        <v>177</v>
      </c>
      <c r="AK147" s="118" t="s">
        <v>178</v>
      </c>
    </row>
    <row r="148" spans="1:37" x14ac:dyDescent="0.2">
      <c r="A148" s="119">
        <v>11010009</v>
      </c>
      <c r="B148" s="120">
        <v>1</v>
      </c>
      <c r="C148" s="119">
        <v>8020074</v>
      </c>
      <c r="D148" s="120">
        <v>7010095</v>
      </c>
      <c r="E148" s="198">
        <v>145</v>
      </c>
      <c r="F148" s="12" t="s">
        <v>389</v>
      </c>
      <c r="G148" s="12">
        <v>171</v>
      </c>
      <c r="H148" s="30" t="s">
        <v>390</v>
      </c>
      <c r="I148" s="31">
        <v>22.035499999999999</v>
      </c>
      <c r="J148" s="32">
        <v>-0.41</v>
      </c>
      <c r="K148" s="33">
        <v>0.15</v>
      </c>
      <c r="L148" s="32">
        <v>1.1399999999999999</v>
      </c>
      <c r="M148" s="34">
        <v>149</v>
      </c>
      <c r="N148" s="32">
        <v>2.68</v>
      </c>
      <c r="O148" s="34">
        <v>28</v>
      </c>
      <c r="P148" s="32">
        <v>0.24</v>
      </c>
      <c r="Q148" s="34">
        <v>60</v>
      </c>
      <c r="R148" s="32">
        <v>1.96</v>
      </c>
      <c r="S148" s="34">
        <v>15</v>
      </c>
      <c r="T148" s="32">
        <v>2.11</v>
      </c>
      <c r="U148" s="34">
        <v>3</v>
      </c>
      <c r="V148" s="32">
        <v>2.08</v>
      </c>
      <c r="W148" s="34">
        <v>8</v>
      </c>
      <c r="X148" s="32">
        <v>2.42</v>
      </c>
      <c r="Y148" s="34">
        <v>4</v>
      </c>
      <c r="Z148" s="35">
        <v>421</v>
      </c>
      <c r="AA148" s="36">
        <v>84</v>
      </c>
      <c r="AB148" s="37">
        <v>1560</v>
      </c>
      <c r="AC148" s="38">
        <v>234</v>
      </c>
      <c r="AD148" s="39">
        <v>4245</v>
      </c>
      <c r="AE148" s="40">
        <v>-150</v>
      </c>
      <c r="AF148" s="41">
        <v>-2685</v>
      </c>
      <c r="AG148" s="36">
        <v>10566</v>
      </c>
      <c r="AH148" s="42">
        <v>-1.8</v>
      </c>
      <c r="AI148" s="33">
        <v>-20.2</v>
      </c>
      <c r="AJ148" s="43" t="s">
        <v>347</v>
      </c>
      <c r="AK148" s="118" t="s">
        <v>29</v>
      </c>
    </row>
    <row r="149" spans="1:37" x14ac:dyDescent="0.2">
      <c r="A149" s="119">
        <v>11010009</v>
      </c>
      <c r="B149" s="120">
        <v>1</v>
      </c>
      <c r="C149" s="119">
        <v>8010141</v>
      </c>
      <c r="D149" s="120">
        <v>7010058</v>
      </c>
      <c r="E149" s="198">
        <v>146</v>
      </c>
      <c r="F149" s="12" t="s">
        <v>391</v>
      </c>
      <c r="G149" s="12">
        <v>8464</v>
      </c>
      <c r="H149" s="30" t="s">
        <v>392</v>
      </c>
      <c r="I149" s="31">
        <v>10.1915</v>
      </c>
      <c r="J149" s="32">
        <v>0.41</v>
      </c>
      <c r="K149" s="33">
        <v>0.1</v>
      </c>
      <c r="L149" s="32">
        <v>1.82</v>
      </c>
      <c r="M149" s="34">
        <v>139</v>
      </c>
      <c r="N149" s="32" t="s">
        <v>33</v>
      </c>
      <c r="O149" s="34" t="s">
        <v>34</v>
      </c>
      <c r="P149" s="32" t="s">
        <v>33</v>
      </c>
      <c r="Q149" s="34" t="s">
        <v>34</v>
      </c>
      <c r="R149" s="32" t="s">
        <v>33</v>
      </c>
      <c r="S149" s="34" t="s">
        <v>34</v>
      </c>
      <c r="T149" s="32" t="s">
        <v>33</v>
      </c>
      <c r="U149" s="34" t="s">
        <v>34</v>
      </c>
      <c r="V149" s="32" t="s">
        <v>33</v>
      </c>
      <c r="W149" s="34" t="s">
        <v>34</v>
      </c>
      <c r="X149" s="32" t="s">
        <v>33</v>
      </c>
      <c r="Y149" s="34" t="s">
        <v>34</v>
      </c>
      <c r="Z149" s="35">
        <v>5</v>
      </c>
      <c r="AA149" s="36"/>
      <c r="AB149" s="37">
        <v>8800</v>
      </c>
      <c r="AC149" s="38">
        <v>1630</v>
      </c>
      <c r="AD149" s="39">
        <v>2621</v>
      </c>
      <c r="AE149" s="40">
        <v>-1630</v>
      </c>
      <c r="AF149" s="41">
        <v>6179</v>
      </c>
      <c r="AG149" s="36">
        <v>7858</v>
      </c>
      <c r="AH149" s="42">
        <v>-16.87</v>
      </c>
      <c r="AI149" s="33">
        <v>381.4</v>
      </c>
      <c r="AJ149" s="43" t="s">
        <v>59</v>
      </c>
      <c r="AK149" s="118" t="s">
        <v>60</v>
      </c>
    </row>
    <row r="150" spans="1:37" x14ac:dyDescent="0.2">
      <c r="A150" s="119">
        <v>11010009</v>
      </c>
      <c r="B150" s="120">
        <v>1</v>
      </c>
      <c r="C150" s="119">
        <v>8020072</v>
      </c>
      <c r="D150" s="120">
        <v>7010140</v>
      </c>
      <c r="E150" s="198">
        <v>147</v>
      </c>
      <c r="F150" s="12" t="s">
        <v>393</v>
      </c>
      <c r="G150" s="12">
        <v>2463</v>
      </c>
      <c r="H150" s="30" t="s">
        <v>394</v>
      </c>
      <c r="I150" s="31">
        <v>733.78160000000003</v>
      </c>
      <c r="J150" s="32">
        <v>0.09</v>
      </c>
      <c r="K150" s="33">
        <v>0.05</v>
      </c>
      <c r="L150" s="32">
        <v>0.28000000000000003</v>
      </c>
      <c r="M150" s="34">
        <v>157</v>
      </c>
      <c r="N150" s="32">
        <v>-0.61</v>
      </c>
      <c r="O150" s="34">
        <v>105</v>
      </c>
      <c r="P150" s="32">
        <v>-0.35</v>
      </c>
      <c r="Q150" s="34">
        <v>69</v>
      </c>
      <c r="R150" s="32">
        <v>0.53</v>
      </c>
      <c r="S150" s="34">
        <v>35</v>
      </c>
      <c r="T150" s="32">
        <v>0.33</v>
      </c>
      <c r="U150" s="34">
        <v>25</v>
      </c>
      <c r="V150" s="32">
        <v>0.77</v>
      </c>
      <c r="W150" s="34">
        <v>19</v>
      </c>
      <c r="X150" s="32" t="s">
        <v>33</v>
      </c>
      <c r="Y150" s="34" t="s">
        <v>34</v>
      </c>
      <c r="Z150" s="35">
        <v>13933</v>
      </c>
      <c r="AA150" s="36">
        <v>6513</v>
      </c>
      <c r="AB150" s="37">
        <v>85468</v>
      </c>
      <c r="AC150" s="38">
        <v>13182</v>
      </c>
      <c r="AD150" s="39">
        <v>111274</v>
      </c>
      <c r="AE150" s="40">
        <v>-6669</v>
      </c>
      <c r="AF150" s="41">
        <v>-25806</v>
      </c>
      <c r="AG150" s="36">
        <v>378635</v>
      </c>
      <c r="AH150" s="42">
        <v>-1.65</v>
      </c>
      <c r="AI150" s="33">
        <v>-6.33</v>
      </c>
      <c r="AJ150" s="43" t="s">
        <v>94</v>
      </c>
      <c r="AK150" s="118" t="s">
        <v>95</v>
      </c>
    </row>
    <row r="151" spans="1:37" x14ac:dyDescent="0.2">
      <c r="A151" s="119">
        <v>11010009</v>
      </c>
      <c r="B151" s="120">
        <v>1</v>
      </c>
      <c r="C151" s="119">
        <v>8010091</v>
      </c>
      <c r="D151" s="120">
        <v>7010015</v>
      </c>
      <c r="E151" s="198">
        <v>148</v>
      </c>
      <c r="F151" s="12" t="s">
        <v>395</v>
      </c>
      <c r="G151" s="12">
        <v>4835</v>
      </c>
      <c r="H151" s="30" t="s">
        <v>396</v>
      </c>
      <c r="I151" s="31">
        <v>6.1929999999999996</v>
      </c>
      <c r="J151" s="32">
        <v>-0.71</v>
      </c>
      <c r="K151" s="33">
        <v>-0.04</v>
      </c>
      <c r="L151" s="32">
        <v>2.99</v>
      </c>
      <c r="M151" s="34">
        <v>122</v>
      </c>
      <c r="N151" s="32">
        <v>3.11</v>
      </c>
      <c r="O151" s="34">
        <v>16</v>
      </c>
      <c r="P151" s="32">
        <v>1.42</v>
      </c>
      <c r="Q151" s="34">
        <v>22</v>
      </c>
      <c r="R151" s="32" t="s">
        <v>33</v>
      </c>
      <c r="S151" s="34" t="s">
        <v>34</v>
      </c>
      <c r="T151" s="32" t="s">
        <v>33</v>
      </c>
      <c r="U151" s="34" t="s">
        <v>34</v>
      </c>
      <c r="V151" s="32" t="s">
        <v>33</v>
      </c>
      <c r="W151" s="34" t="s">
        <v>34</v>
      </c>
      <c r="X151" s="32" t="s">
        <v>33</v>
      </c>
      <c r="Y151" s="34" t="s">
        <v>34</v>
      </c>
      <c r="Z151" s="35">
        <v>74</v>
      </c>
      <c r="AA151" s="36">
        <v>729</v>
      </c>
      <c r="AB151" s="37">
        <v>4994</v>
      </c>
      <c r="AC151" s="38">
        <v>826</v>
      </c>
      <c r="AD151" s="39">
        <v>13755</v>
      </c>
      <c r="AE151" s="40">
        <v>-97</v>
      </c>
      <c r="AF151" s="41">
        <v>-8761</v>
      </c>
      <c r="AG151" s="36">
        <v>15653</v>
      </c>
      <c r="AH151" s="42">
        <v>-1.33</v>
      </c>
      <c r="AI151" s="33">
        <v>-35.75</v>
      </c>
      <c r="AJ151" s="43" t="s">
        <v>144</v>
      </c>
      <c r="AK151" s="118" t="s">
        <v>28</v>
      </c>
    </row>
    <row r="152" spans="1:37" x14ac:dyDescent="0.2">
      <c r="A152" s="119">
        <v>11010009</v>
      </c>
      <c r="B152" s="120">
        <v>1</v>
      </c>
      <c r="C152" s="119">
        <v>8010141</v>
      </c>
      <c r="D152" s="120">
        <v>7010058</v>
      </c>
      <c r="E152" s="198">
        <v>149</v>
      </c>
      <c r="F152" s="12" t="s">
        <v>397</v>
      </c>
      <c r="G152" s="12">
        <v>6464</v>
      </c>
      <c r="H152" s="30" t="s">
        <v>398</v>
      </c>
      <c r="I152" s="31">
        <v>10.1577</v>
      </c>
      <c r="J152" s="32">
        <v>0.39</v>
      </c>
      <c r="K152" s="33">
        <v>-0.1</v>
      </c>
      <c r="L152" s="32">
        <v>1.56</v>
      </c>
      <c r="M152" s="34">
        <v>141</v>
      </c>
      <c r="N152" s="32" t="s">
        <v>33</v>
      </c>
      <c r="O152" s="34" t="s">
        <v>34</v>
      </c>
      <c r="P152" s="32" t="s">
        <v>33</v>
      </c>
      <c r="Q152" s="34" t="s">
        <v>34</v>
      </c>
      <c r="R152" s="32" t="s">
        <v>33</v>
      </c>
      <c r="S152" s="34" t="s">
        <v>34</v>
      </c>
      <c r="T152" s="32" t="s">
        <v>33</v>
      </c>
      <c r="U152" s="34" t="s">
        <v>34</v>
      </c>
      <c r="V152" s="32" t="s">
        <v>33</v>
      </c>
      <c r="W152" s="34" t="s">
        <v>34</v>
      </c>
      <c r="X152" s="32" t="s">
        <v>33</v>
      </c>
      <c r="Y152" s="34" t="s">
        <v>34</v>
      </c>
      <c r="Z152" s="35">
        <v>5</v>
      </c>
      <c r="AA152" s="36">
        <v>500</v>
      </c>
      <c r="AB152" s="37">
        <v>2250</v>
      </c>
      <c r="AC152" s="38">
        <v>498</v>
      </c>
      <c r="AD152" s="39">
        <v>999</v>
      </c>
      <c r="AE152" s="40">
        <v>2</v>
      </c>
      <c r="AF152" s="41">
        <v>1251</v>
      </c>
      <c r="AG152" s="36">
        <v>2867</v>
      </c>
      <c r="AH152" s="42">
        <v>0.44</v>
      </c>
      <c r="AI152" s="33">
        <v>77.33</v>
      </c>
      <c r="AJ152" s="43" t="s">
        <v>59</v>
      </c>
      <c r="AK152" s="118" t="s">
        <v>60</v>
      </c>
    </row>
    <row r="153" spans="1:37" ht="13.5" thickBot="1" x14ac:dyDescent="0.25">
      <c r="A153" s="119">
        <v>11010009</v>
      </c>
      <c r="B153" s="120">
        <v>1</v>
      </c>
      <c r="C153" s="119">
        <v>8010141</v>
      </c>
      <c r="D153" s="120">
        <v>7010058</v>
      </c>
      <c r="E153" s="201">
        <v>150</v>
      </c>
      <c r="F153" s="202" t="s">
        <v>399</v>
      </c>
      <c r="G153" s="202">
        <v>7464</v>
      </c>
      <c r="H153" s="203" t="s">
        <v>400</v>
      </c>
      <c r="I153" s="204">
        <v>10.1571</v>
      </c>
      <c r="J153" s="205">
        <v>0.39</v>
      </c>
      <c r="K153" s="206">
        <v>-0.11</v>
      </c>
      <c r="L153" s="205">
        <v>1.56</v>
      </c>
      <c r="M153" s="207">
        <v>142</v>
      </c>
      <c r="N153" s="205" t="s">
        <v>33</v>
      </c>
      <c r="O153" s="207" t="s">
        <v>34</v>
      </c>
      <c r="P153" s="205" t="s">
        <v>33</v>
      </c>
      <c r="Q153" s="207" t="s">
        <v>34</v>
      </c>
      <c r="R153" s="205" t="s">
        <v>33</v>
      </c>
      <c r="S153" s="207" t="s">
        <v>34</v>
      </c>
      <c r="T153" s="205" t="s">
        <v>33</v>
      </c>
      <c r="U153" s="207" t="s">
        <v>34</v>
      </c>
      <c r="V153" s="205" t="s">
        <v>33</v>
      </c>
      <c r="W153" s="207" t="s">
        <v>34</v>
      </c>
      <c r="X153" s="205" t="s">
        <v>33</v>
      </c>
      <c r="Y153" s="207" t="s">
        <v>34</v>
      </c>
      <c r="Z153" s="208">
        <v>258</v>
      </c>
      <c r="AA153" s="209">
        <v>1459</v>
      </c>
      <c r="AB153" s="210">
        <v>29731</v>
      </c>
      <c r="AC153" s="211">
        <v>2089</v>
      </c>
      <c r="AD153" s="212">
        <v>20046</v>
      </c>
      <c r="AE153" s="213">
        <v>-630</v>
      </c>
      <c r="AF153" s="214">
        <v>9685</v>
      </c>
      <c r="AG153" s="209">
        <v>38407</v>
      </c>
      <c r="AH153" s="215">
        <v>-1.22</v>
      </c>
      <c r="AI153" s="206">
        <v>33.4</v>
      </c>
      <c r="AJ153" s="216" t="s">
        <v>59</v>
      </c>
      <c r="AK153" s="118" t="s">
        <v>60</v>
      </c>
    </row>
    <row r="154" spans="1:37" x14ac:dyDescent="0.2">
      <c r="A154" s="119">
        <v>11010009</v>
      </c>
      <c r="B154" s="120">
        <v>1</v>
      </c>
      <c r="C154" s="119">
        <v>8040206</v>
      </c>
      <c r="D154" s="120">
        <v>7010194</v>
      </c>
      <c r="E154" s="217">
        <v>151</v>
      </c>
      <c r="F154" s="218" t="s">
        <v>401</v>
      </c>
      <c r="G154" s="218">
        <v>3170</v>
      </c>
      <c r="H154" s="219" t="s">
        <v>402</v>
      </c>
      <c r="I154" s="220">
        <v>12.006</v>
      </c>
      <c r="J154" s="221">
        <v>-0.28000000000000003</v>
      </c>
      <c r="K154" s="222">
        <v>-0.18</v>
      </c>
      <c r="L154" s="221">
        <v>0.7</v>
      </c>
      <c r="M154" s="223">
        <v>154</v>
      </c>
      <c r="N154" s="221">
        <v>0.84</v>
      </c>
      <c r="O154" s="223">
        <v>95</v>
      </c>
      <c r="P154" s="221">
        <v>0.14000000000000001</v>
      </c>
      <c r="Q154" s="223">
        <v>63</v>
      </c>
      <c r="R154" s="221">
        <v>0.71</v>
      </c>
      <c r="S154" s="223">
        <v>34</v>
      </c>
      <c r="T154" s="221">
        <v>1</v>
      </c>
      <c r="U154" s="223">
        <v>18</v>
      </c>
      <c r="V154" s="221" t="s">
        <v>33</v>
      </c>
      <c r="W154" s="223" t="s">
        <v>34</v>
      </c>
      <c r="X154" s="221" t="s">
        <v>33</v>
      </c>
      <c r="Y154" s="223" t="s">
        <v>34</v>
      </c>
      <c r="Z154" s="224">
        <v>485</v>
      </c>
      <c r="AA154" s="225">
        <v>5318</v>
      </c>
      <c r="AB154" s="226">
        <v>43452</v>
      </c>
      <c r="AC154" s="227">
        <v>5463</v>
      </c>
      <c r="AD154" s="228">
        <v>36942</v>
      </c>
      <c r="AE154" s="229">
        <v>-145</v>
      </c>
      <c r="AF154" s="230">
        <v>6510</v>
      </c>
      <c r="AG154" s="225">
        <v>85805</v>
      </c>
      <c r="AH154" s="231">
        <v>-0.44</v>
      </c>
      <c r="AI154" s="222">
        <v>7.97</v>
      </c>
      <c r="AJ154" s="232" t="s">
        <v>120</v>
      </c>
      <c r="AK154" s="118" t="s">
        <v>121</v>
      </c>
    </row>
    <row r="155" spans="1:37" x14ac:dyDescent="0.2">
      <c r="A155" s="119">
        <v>11010009</v>
      </c>
      <c r="B155" s="120">
        <v>1</v>
      </c>
      <c r="C155" s="119">
        <v>8050272</v>
      </c>
      <c r="D155" s="120">
        <v>7010021</v>
      </c>
      <c r="E155" s="198">
        <v>152</v>
      </c>
      <c r="F155" s="12" t="s">
        <v>403</v>
      </c>
      <c r="G155" s="12">
        <v>7288</v>
      </c>
      <c r="H155" s="30" t="s">
        <v>404</v>
      </c>
      <c r="I155" s="31">
        <v>110.1574</v>
      </c>
      <c r="J155" s="32">
        <v>-1.31</v>
      </c>
      <c r="K155" s="33">
        <v>-0.21</v>
      </c>
      <c r="L155" s="32">
        <v>5.67</v>
      </c>
      <c r="M155" s="34">
        <v>75</v>
      </c>
      <c r="N155" s="32" t="s">
        <v>33</v>
      </c>
      <c r="O155" s="34" t="s">
        <v>34</v>
      </c>
      <c r="P155" s="32" t="s">
        <v>33</v>
      </c>
      <c r="Q155" s="34" t="s">
        <v>34</v>
      </c>
      <c r="R155" s="32" t="s">
        <v>33</v>
      </c>
      <c r="S155" s="34" t="s">
        <v>34</v>
      </c>
      <c r="T155" s="32" t="s">
        <v>33</v>
      </c>
      <c r="U155" s="34" t="s">
        <v>34</v>
      </c>
      <c r="V155" s="32" t="s">
        <v>33</v>
      </c>
      <c r="W155" s="34" t="s">
        <v>34</v>
      </c>
      <c r="X155" s="32" t="s">
        <v>33</v>
      </c>
      <c r="Y155" s="34" t="s">
        <v>34</v>
      </c>
      <c r="Z155" s="35">
        <v>61</v>
      </c>
      <c r="AA155" s="36"/>
      <c r="AB155" s="37">
        <v>835</v>
      </c>
      <c r="AC155" s="38">
        <v>250</v>
      </c>
      <c r="AD155" s="39">
        <v>1545</v>
      </c>
      <c r="AE155" s="40">
        <v>-250</v>
      </c>
      <c r="AF155" s="41">
        <v>-710</v>
      </c>
      <c r="AG155" s="36">
        <v>20470</v>
      </c>
      <c r="AH155" s="42">
        <v>-1.31</v>
      </c>
      <c r="AI155" s="33">
        <v>-0.21</v>
      </c>
      <c r="AJ155" s="43" t="s">
        <v>153</v>
      </c>
      <c r="AK155" s="118" t="s">
        <v>154</v>
      </c>
    </row>
    <row r="156" spans="1:37" x14ac:dyDescent="0.2">
      <c r="A156" s="119">
        <v>11010009</v>
      </c>
      <c r="B156" s="120">
        <v>1</v>
      </c>
      <c r="C156" s="119">
        <v>8010091</v>
      </c>
      <c r="D156" s="120">
        <v>7010015</v>
      </c>
      <c r="E156" s="198">
        <v>153</v>
      </c>
      <c r="F156" s="12" t="s">
        <v>405</v>
      </c>
      <c r="G156" s="12">
        <v>7835</v>
      </c>
      <c r="H156" s="30" t="s">
        <v>406</v>
      </c>
      <c r="I156" s="31">
        <v>6.1089000000000002</v>
      </c>
      <c r="J156" s="32">
        <v>-0.73</v>
      </c>
      <c r="K156" s="33">
        <v>-0.21</v>
      </c>
      <c r="L156" s="32">
        <v>2.78</v>
      </c>
      <c r="M156" s="34">
        <v>125</v>
      </c>
      <c r="N156" s="32">
        <v>2.9</v>
      </c>
      <c r="O156" s="34">
        <v>22</v>
      </c>
      <c r="P156" s="32">
        <v>1.21</v>
      </c>
      <c r="Q156" s="34">
        <v>32</v>
      </c>
      <c r="R156" s="32" t="s">
        <v>33</v>
      </c>
      <c r="S156" s="34" t="s">
        <v>34</v>
      </c>
      <c r="T156" s="32" t="s">
        <v>33</v>
      </c>
      <c r="U156" s="34" t="s">
        <v>34</v>
      </c>
      <c r="V156" s="32" t="s">
        <v>33</v>
      </c>
      <c r="W156" s="34" t="s">
        <v>34</v>
      </c>
      <c r="X156" s="32" t="s">
        <v>33</v>
      </c>
      <c r="Y156" s="34" t="s">
        <v>34</v>
      </c>
      <c r="Z156" s="35">
        <v>323</v>
      </c>
      <c r="AA156" s="36">
        <v>102</v>
      </c>
      <c r="AB156" s="37">
        <v>4779</v>
      </c>
      <c r="AC156" s="38">
        <v>878</v>
      </c>
      <c r="AD156" s="39">
        <v>11706</v>
      </c>
      <c r="AE156" s="40">
        <v>-776</v>
      </c>
      <c r="AF156" s="41">
        <v>-6927</v>
      </c>
      <c r="AG156" s="36">
        <v>21791</v>
      </c>
      <c r="AH156" s="42">
        <v>-4.13</v>
      </c>
      <c r="AI156" s="33">
        <v>-24.2</v>
      </c>
      <c r="AJ156" s="43" t="s">
        <v>144</v>
      </c>
      <c r="AK156" s="118" t="s">
        <v>28</v>
      </c>
    </row>
    <row r="157" spans="1:37" x14ac:dyDescent="0.2">
      <c r="A157" s="119">
        <v>11010009</v>
      </c>
      <c r="B157" s="120">
        <v>1</v>
      </c>
      <c r="C157" s="119">
        <v>8020092</v>
      </c>
      <c r="D157" s="120">
        <v>7010243</v>
      </c>
      <c r="E157" s="198">
        <v>154</v>
      </c>
      <c r="F157" s="12" t="s">
        <v>407</v>
      </c>
      <c r="G157" s="12">
        <v>8278</v>
      </c>
      <c r="H157" s="30" t="s">
        <v>408</v>
      </c>
      <c r="I157" s="31">
        <v>7.4739000000000004</v>
      </c>
      <c r="J157" s="32">
        <v>-1.19</v>
      </c>
      <c r="K157" s="33">
        <v>-0.23</v>
      </c>
      <c r="L157" s="32">
        <v>1.45</v>
      </c>
      <c r="M157" s="34">
        <v>145</v>
      </c>
      <c r="N157" s="32" t="s">
        <v>33</v>
      </c>
      <c r="O157" s="34" t="s">
        <v>34</v>
      </c>
      <c r="P157" s="32" t="s">
        <v>33</v>
      </c>
      <c r="Q157" s="34" t="s">
        <v>34</v>
      </c>
      <c r="R157" s="32" t="s">
        <v>33</v>
      </c>
      <c r="S157" s="34" t="s">
        <v>34</v>
      </c>
      <c r="T157" s="32" t="s">
        <v>33</v>
      </c>
      <c r="U157" s="34" t="s">
        <v>34</v>
      </c>
      <c r="V157" s="32" t="s">
        <v>33</v>
      </c>
      <c r="W157" s="34" t="s">
        <v>34</v>
      </c>
      <c r="X157" s="32" t="s">
        <v>33</v>
      </c>
      <c r="Y157" s="34" t="s">
        <v>34</v>
      </c>
      <c r="Z157" s="35">
        <v>4106</v>
      </c>
      <c r="AA157" s="36">
        <v>4188</v>
      </c>
      <c r="AB157" s="37">
        <v>76157</v>
      </c>
      <c r="AC157" s="38">
        <v>3616</v>
      </c>
      <c r="AD157" s="39">
        <v>14482</v>
      </c>
      <c r="AE157" s="40">
        <v>572</v>
      </c>
      <c r="AF157" s="41">
        <v>61675</v>
      </c>
      <c r="AG157" s="36">
        <v>262073</v>
      </c>
      <c r="AH157" s="42">
        <v>-0.3</v>
      </c>
      <c r="AI157" s="33">
        <v>28.92</v>
      </c>
      <c r="AJ157" s="43" t="s">
        <v>67</v>
      </c>
      <c r="AK157" s="118" t="s">
        <v>68</v>
      </c>
    </row>
    <row r="158" spans="1:37" x14ac:dyDescent="0.2">
      <c r="A158" s="119">
        <v>11010009</v>
      </c>
      <c r="B158" s="120">
        <v>1</v>
      </c>
      <c r="C158" s="119">
        <v>8010013</v>
      </c>
      <c r="D158" s="120">
        <v>7010190</v>
      </c>
      <c r="E158" s="198">
        <v>155</v>
      </c>
      <c r="F158" s="12" t="s">
        <v>409</v>
      </c>
      <c r="G158" s="12">
        <v>3026</v>
      </c>
      <c r="H158" s="30" t="s">
        <v>410</v>
      </c>
      <c r="I158" s="31">
        <v>11.387700000000001</v>
      </c>
      <c r="J158" s="32">
        <v>-0.02</v>
      </c>
      <c r="K158" s="33">
        <v>-0.23</v>
      </c>
      <c r="L158" s="32">
        <v>2.0699999999999998</v>
      </c>
      <c r="M158" s="34">
        <v>132</v>
      </c>
      <c r="N158" s="32">
        <v>0.65</v>
      </c>
      <c r="O158" s="34">
        <v>98</v>
      </c>
      <c r="P158" s="32">
        <v>-0.04</v>
      </c>
      <c r="Q158" s="34">
        <v>66</v>
      </c>
      <c r="R158" s="32">
        <v>0.86</v>
      </c>
      <c r="S158" s="34">
        <v>31</v>
      </c>
      <c r="T158" s="32">
        <v>0.55000000000000004</v>
      </c>
      <c r="U158" s="34">
        <v>23</v>
      </c>
      <c r="V158" s="32" t="s">
        <v>33</v>
      </c>
      <c r="W158" s="34" t="s">
        <v>34</v>
      </c>
      <c r="X158" s="32" t="s">
        <v>33</v>
      </c>
      <c r="Y158" s="34" t="s">
        <v>34</v>
      </c>
      <c r="Z158" s="35">
        <v>1426</v>
      </c>
      <c r="AA158" s="36">
        <v>1215</v>
      </c>
      <c r="AB158" s="37">
        <v>21147</v>
      </c>
      <c r="AC158" s="38">
        <v>1810</v>
      </c>
      <c r="AD158" s="39">
        <v>43636</v>
      </c>
      <c r="AE158" s="40">
        <v>-595</v>
      </c>
      <c r="AF158" s="41">
        <v>-22489</v>
      </c>
      <c r="AG158" s="36">
        <v>65604</v>
      </c>
      <c r="AH158" s="42">
        <v>-0.92</v>
      </c>
      <c r="AI158" s="33">
        <v>-25.58</v>
      </c>
      <c r="AJ158" s="43" t="s">
        <v>35</v>
      </c>
      <c r="AK158" s="118" t="s">
        <v>332</v>
      </c>
    </row>
    <row r="159" spans="1:37" x14ac:dyDescent="0.2">
      <c r="A159" s="119">
        <v>11010009</v>
      </c>
      <c r="B159" s="120">
        <v>1</v>
      </c>
      <c r="C159" s="119">
        <v>8010141</v>
      </c>
      <c r="D159" s="120">
        <v>7010058</v>
      </c>
      <c r="E159" s="198">
        <v>156</v>
      </c>
      <c r="F159" s="12" t="s">
        <v>411</v>
      </c>
      <c r="G159" s="12">
        <v>9464</v>
      </c>
      <c r="H159" s="30" t="s">
        <v>412</v>
      </c>
      <c r="I159" s="31">
        <v>10.107200000000001</v>
      </c>
      <c r="J159" s="32">
        <v>0.36</v>
      </c>
      <c r="K159" s="33">
        <v>-0.42</v>
      </c>
      <c r="L159" s="32">
        <v>1.18</v>
      </c>
      <c r="M159" s="34">
        <v>148</v>
      </c>
      <c r="N159" s="32" t="s">
        <v>33</v>
      </c>
      <c r="O159" s="34" t="s">
        <v>34</v>
      </c>
      <c r="P159" s="32" t="s">
        <v>33</v>
      </c>
      <c r="Q159" s="34" t="s">
        <v>34</v>
      </c>
      <c r="R159" s="32" t="s">
        <v>33</v>
      </c>
      <c r="S159" s="34" t="s">
        <v>34</v>
      </c>
      <c r="T159" s="32" t="s">
        <v>33</v>
      </c>
      <c r="U159" s="34" t="s">
        <v>34</v>
      </c>
      <c r="V159" s="32" t="s">
        <v>33</v>
      </c>
      <c r="W159" s="34" t="s">
        <v>34</v>
      </c>
      <c r="X159" s="32" t="s">
        <v>33</v>
      </c>
      <c r="Y159" s="34" t="s">
        <v>34</v>
      </c>
      <c r="Z159" s="35">
        <v>144</v>
      </c>
      <c r="AA159" s="36">
        <v>158</v>
      </c>
      <c r="AB159" s="37">
        <v>3517</v>
      </c>
      <c r="AC159" s="38">
        <v>136</v>
      </c>
      <c r="AD159" s="39">
        <v>1889</v>
      </c>
      <c r="AE159" s="40">
        <v>22</v>
      </c>
      <c r="AF159" s="41">
        <v>1628</v>
      </c>
      <c r="AG159" s="36">
        <v>4462</v>
      </c>
      <c r="AH159" s="42">
        <v>0.85</v>
      </c>
      <c r="AI159" s="33">
        <v>56.38</v>
      </c>
      <c r="AJ159" s="43" t="s">
        <v>59</v>
      </c>
      <c r="AK159" s="118" t="s">
        <v>60</v>
      </c>
    </row>
    <row r="160" spans="1:37" x14ac:dyDescent="0.2">
      <c r="A160" s="119">
        <v>11010009</v>
      </c>
      <c r="B160" s="120">
        <v>1</v>
      </c>
      <c r="C160" s="119">
        <v>8020092</v>
      </c>
      <c r="D160" s="120">
        <v>7010243</v>
      </c>
      <c r="E160" s="198">
        <v>157</v>
      </c>
      <c r="F160" s="12" t="s">
        <v>413</v>
      </c>
      <c r="G160" s="12">
        <v>6278</v>
      </c>
      <c r="H160" s="30" t="s">
        <v>414</v>
      </c>
      <c r="I160" s="31">
        <v>7.0488999999999997</v>
      </c>
      <c r="J160" s="32">
        <v>-0.52</v>
      </c>
      <c r="K160" s="33">
        <v>-0.61</v>
      </c>
      <c r="L160" s="32">
        <v>1.86</v>
      </c>
      <c r="M160" s="34">
        <v>138</v>
      </c>
      <c r="N160" s="32" t="s">
        <v>33</v>
      </c>
      <c r="O160" s="34" t="s">
        <v>34</v>
      </c>
      <c r="P160" s="32" t="s">
        <v>33</v>
      </c>
      <c r="Q160" s="34" t="s">
        <v>34</v>
      </c>
      <c r="R160" s="32" t="s">
        <v>33</v>
      </c>
      <c r="S160" s="34" t="s">
        <v>34</v>
      </c>
      <c r="T160" s="32" t="s">
        <v>33</v>
      </c>
      <c r="U160" s="34" t="s">
        <v>34</v>
      </c>
      <c r="V160" s="32" t="s">
        <v>33</v>
      </c>
      <c r="W160" s="34" t="s">
        <v>34</v>
      </c>
      <c r="X160" s="32" t="s">
        <v>33</v>
      </c>
      <c r="Y160" s="34" t="s">
        <v>34</v>
      </c>
      <c r="Z160" s="35">
        <v>2566</v>
      </c>
      <c r="AA160" s="36">
        <v>2594</v>
      </c>
      <c r="AB160" s="37">
        <v>44675</v>
      </c>
      <c r="AC160" s="38">
        <v>2077</v>
      </c>
      <c r="AD160" s="39">
        <v>13465</v>
      </c>
      <c r="AE160" s="40">
        <v>517</v>
      </c>
      <c r="AF160" s="41">
        <v>31210</v>
      </c>
      <c r="AG160" s="36">
        <v>152405</v>
      </c>
      <c r="AH160" s="42">
        <v>-0.18</v>
      </c>
      <c r="AI160" s="33">
        <v>24.73</v>
      </c>
      <c r="AJ160" s="43" t="s">
        <v>67</v>
      </c>
      <c r="AK160" s="118" t="s">
        <v>68</v>
      </c>
    </row>
    <row r="161" spans="1:37" x14ac:dyDescent="0.2">
      <c r="A161" s="119">
        <v>11010009</v>
      </c>
      <c r="B161" s="120">
        <v>1</v>
      </c>
      <c r="C161" s="119">
        <v>8010141</v>
      </c>
      <c r="D161" s="120">
        <v>7010058</v>
      </c>
      <c r="E161" s="198">
        <v>158</v>
      </c>
      <c r="F161" s="12" t="s">
        <v>415</v>
      </c>
      <c r="G161" s="12">
        <v>5464</v>
      </c>
      <c r="H161" s="30" t="s">
        <v>416</v>
      </c>
      <c r="I161" s="31">
        <v>10.0702</v>
      </c>
      <c r="J161" s="32">
        <v>0.33</v>
      </c>
      <c r="K161" s="33">
        <v>-0.64</v>
      </c>
      <c r="L161" s="32">
        <v>0.9</v>
      </c>
      <c r="M161" s="34">
        <v>151</v>
      </c>
      <c r="N161" s="32" t="s">
        <v>33</v>
      </c>
      <c r="O161" s="34" t="s">
        <v>34</v>
      </c>
      <c r="P161" s="32" t="s">
        <v>33</v>
      </c>
      <c r="Q161" s="34" t="s">
        <v>34</v>
      </c>
      <c r="R161" s="32" t="s">
        <v>33</v>
      </c>
      <c r="S161" s="34" t="s">
        <v>34</v>
      </c>
      <c r="T161" s="32" t="s">
        <v>33</v>
      </c>
      <c r="U161" s="34" t="s">
        <v>34</v>
      </c>
      <c r="V161" s="32" t="s">
        <v>33</v>
      </c>
      <c r="W161" s="34" t="s">
        <v>34</v>
      </c>
      <c r="X161" s="32" t="s">
        <v>33</v>
      </c>
      <c r="Y161" s="34" t="s">
        <v>34</v>
      </c>
      <c r="Z161" s="35">
        <v>3769</v>
      </c>
      <c r="AA161" s="36">
        <v>1113</v>
      </c>
      <c r="AB161" s="37">
        <v>47076</v>
      </c>
      <c r="AC161" s="38">
        <v>2528</v>
      </c>
      <c r="AD161" s="39">
        <v>22858</v>
      </c>
      <c r="AE161" s="40">
        <v>-1415</v>
      </c>
      <c r="AF161" s="41">
        <v>24218</v>
      </c>
      <c r="AG161" s="36">
        <v>68795</v>
      </c>
      <c r="AH161" s="42">
        <v>-1.87</v>
      </c>
      <c r="AI161" s="33">
        <v>52.16</v>
      </c>
      <c r="AJ161" s="43" t="s">
        <v>59</v>
      </c>
      <c r="AK161" s="118" t="s">
        <v>60</v>
      </c>
    </row>
    <row r="162" spans="1:37" x14ac:dyDescent="0.2">
      <c r="A162" s="119">
        <v>11010009</v>
      </c>
      <c r="B162" s="120">
        <v>1</v>
      </c>
      <c r="C162" s="119">
        <v>8010196</v>
      </c>
      <c r="D162" s="120">
        <v>7010196</v>
      </c>
      <c r="E162" s="198">
        <v>159</v>
      </c>
      <c r="F162" s="12" t="s">
        <v>417</v>
      </c>
      <c r="G162" s="12">
        <v>6447</v>
      </c>
      <c r="H162" s="30" t="s">
        <v>418</v>
      </c>
      <c r="I162" s="31">
        <v>10.200200000000001</v>
      </c>
      <c r="J162" s="32">
        <v>0.12</v>
      </c>
      <c r="K162" s="33">
        <v>-0.69</v>
      </c>
      <c r="L162" s="32">
        <v>0.34</v>
      </c>
      <c r="M162" s="34">
        <v>156</v>
      </c>
      <c r="N162" s="32" t="s">
        <v>33</v>
      </c>
      <c r="O162" s="34" t="s">
        <v>34</v>
      </c>
      <c r="P162" s="32" t="s">
        <v>33</v>
      </c>
      <c r="Q162" s="34" t="s">
        <v>34</v>
      </c>
      <c r="R162" s="32" t="s">
        <v>33</v>
      </c>
      <c r="S162" s="34" t="s">
        <v>34</v>
      </c>
      <c r="T162" s="32" t="s">
        <v>33</v>
      </c>
      <c r="U162" s="34" t="s">
        <v>34</v>
      </c>
      <c r="V162" s="32" t="s">
        <v>33</v>
      </c>
      <c r="W162" s="34" t="s">
        <v>34</v>
      </c>
      <c r="X162" s="32" t="s">
        <v>33</v>
      </c>
      <c r="Y162" s="34" t="s">
        <v>34</v>
      </c>
      <c r="Z162" s="35">
        <v>69</v>
      </c>
      <c r="AA162" s="36">
        <v>7</v>
      </c>
      <c r="AB162" s="37">
        <v>4294</v>
      </c>
      <c r="AC162" s="38">
        <v>745</v>
      </c>
      <c r="AD162" s="39">
        <v>5022</v>
      </c>
      <c r="AE162" s="40">
        <v>-738</v>
      </c>
      <c r="AF162" s="41">
        <v>-728</v>
      </c>
      <c r="AG162" s="36">
        <v>4530</v>
      </c>
      <c r="AH162" s="42">
        <v>-13.9</v>
      </c>
      <c r="AI162" s="33">
        <v>-11.82</v>
      </c>
      <c r="AJ162" s="43" t="s">
        <v>419</v>
      </c>
      <c r="AK162" s="118" t="s">
        <v>420</v>
      </c>
    </row>
    <row r="163" spans="1:37" ht="13.5" thickBot="1" x14ac:dyDescent="0.25">
      <c r="A163" s="119">
        <v>11010009</v>
      </c>
      <c r="B163" s="120">
        <v>1</v>
      </c>
      <c r="C163" s="119">
        <v>8010013</v>
      </c>
      <c r="D163" s="120">
        <v>7010105</v>
      </c>
      <c r="E163" s="201">
        <v>160</v>
      </c>
      <c r="F163" s="202" t="s">
        <v>421</v>
      </c>
      <c r="G163" s="202">
        <v>5440</v>
      </c>
      <c r="H163" s="203" t="s">
        <v>422</v>
      </c>
      <c r="I163" s="204">
        <v>9.7697000000000003</v>
      </c>
      <c r="J163" s="205">
        <v>-0.14000000000000001</v>
      </c>
      <c r="K163" s="206">
        <v>-1.07</v>
      </c>
      <c r="L163" s="205">
        <v>-1.27</v>
      </c>
      <c r="M163" s="207">
        <v>158</v>
      </c>
      <c r="N163" s="205" t="s">
        <v>33</v>
      </c>
      <c r="O163" s="207" t="s">
        <v>34</v>
      </c>
      <c r="P163" s="205" t="s">
        <v>33</v>
      </c>
      <c r="Q163" s="207" t="s">
        <v>34</v>
      </c>
      <c r="R163" s="205" t="s">
        <v>33</v>
      </c>
      <c r="S163" s="207" t="s">
        <v>34</v>
      </c>
      <c r="T163" s="205" t="s">
        <v>33</v>
      </c>
      <c r="U163" s="207" t="s">
        <v>34</v>
      </c>
      <c r="V163" s="205" t="s">
        <v>33</v>
      </c>
      <c r="W163" s="207" t="s">
        <v>34</v>
      </c>
      <c r="X163" s="205" t="s">
        <v>33</v>
      </c>
      <c r="Y163" s="207" t="s">
        <v>34</v>
      </c>
      <c r="Z163" s="208">
        <v>108</v>
      </c>
      <c r="AA163" s="209">
        <v>86</v>
      </c>
      <c r="AB163" s="210">
        <v>10104</v>
      </c>
      <c r="AC163" s="211">
        <v>2024</v>
      </c>
      <c r="AD163" s="212">
        <v>14501</v>
      </c>
      <c r="AE163" s="213">
        <v>-1938</v>
      </c>
      <c r="AF163" s="214">
        <v>-4397</v>
      </c>
      <c r="AG163" s="209">
        <v>23005</v>
      </c>
      <c r="AH163" s="215">
        <v>-7.9</v>
      </c>
      <c r="AI163" s="206">
        <v>-16.88</v>
      </c>
      <c r="AJ163" s="216" t="s">
        <v>35</v>
      </c>
      <c r="AK163" s="118" t="s">
        <v>36</v>
      </c>
    </row>
    <row r="164" spans="1:37" x14ac:dyDescent="0.2">
      <c r="A164" s="119">
        <v>11010009</v>
      </c>
      <c r="B164" s="120">
        <v>1</v>
      </c>
      <c r="C164" s="119">
        <v>8050272</v>
      </c>
      <c r="D164" s="120">
        <v>7010021</v>
      </c>
      <c r="E164" s="217">
        <v>161</v>
      </c>
      <c r="F164" s="218" t="s">
        <v>423</v>
      </c>
      <c r="G164" s="218">
        <v>4974</v>
      </c>
      <c r="H164" s="219" t="s">
        <v>424</v>
      </c>
      <c r="I164" s="220">
        <v>124.8404</v>
      </c>
      <c r="J164" s="221">
        <v>-0.61</v>
      </c>
      <c r="K164" s="222">
        <v>-1.1000000000000001</v>
      </c>
      <c r="L164" s="221">
        <v>1.25</v>
      </c>
      <c r="M164" s="223">
        <v>147</v>
      </c>
      <c r="N164" s="221">
        <v>2.4</v>
      </c>
      <c r="O164" s="223">
        <v>40</v>
      </c>
      <c r="P164" s="221">
        <v>3.66</v>
      </c>
      <c r="Q164" s="223">
        <v>2</v>
      </c>
      <c r="R164" s="221" t="s">
        <v>33</v>
      </c>
      <c r="S164" s="223" t="s">
        <v>34</v>
      </c>
      <c r="T164" s="221" t="s">
        <v>33</v>
      </c>
      <c r="U164" s="223" t="s">
        <v>34</v>
      </c>
      <c r="V164" s="221" t="s">
        <v>33</v>
      </c>
      <c r="W164" s="223" t="s">
        <v>34</v>
      </c>
      <c r="X164" s="221" t="s">
        <v>33</v>
      </c>
      <c r="Y164" s="223" t="s">
        <v>34</v>
      </c>
      <c r="Z164" s="224">
        <v>85</v>
      </c>
      <c r="AA164" s="225"/>
      <c r="AB164" s="226">
        <v>20179</v>
      </c>
      <c r="AC164" s="227"/>
      <c r="AD164" s="228">
        <v>110304</v>
      </c>
      <c r="AE164" s="229"/>
      <c r="AF164" s="230">
        <v>-90125</v>
      </c>
      <c r="AG164" s="225">
        <v>37953</v>
      </c>
      <c r="AH164" s="231">
        <v>-0.61</v>
      </c>
      <c r="AI164" s="222">
        <v>-70.53</v>
      </c>
      <c r="AJ164" s="232" t="s">
        <v>153</v>
      </c>
      <c r="AK164" s="118" t="s">
        <v>154</v>
      </c>
    </row>
    <row r="165" spans="1:37" x14ac:dyDescent="0.2">
      <c r="A165" s="119">
        <v>11010009</v>
      </c>
      <c r="B165" s="120">
        <v>1</v>
      </c>
      <c r="C165" s="119">
        <v>8020092</v>
      </c>
      <c r="D165" s="120">
        <v>7010243</v>
      </c>
      <c r="E165" s="198">
        <v>162</v>
      </c>
      <c r="F165" s="12" t="s">
        <v>425</v>
      </c>
      <c r="G165" s="12">
        <v>4278</v>
      </c>
      <c r="H165" s="30" t="s">
        <v>426</v>
      </c>
      <c r="I165" s="31">
        <v>6.8666999999999998</v>
      </c>
      <c r="J165" s="32">
        <v>-0.6</v>
      </c>
      <c r="K165" s="33">
        <v>-1.43</v>
      </c>
      <c r="L165" s="32">
        <v>0.86</v>
      </c>
      <c r="M165" s="34">
        <v>152</v>
      </c>
      <c r="N165" s="32">
        <v>0.4</v>
      </c>
      <c r="O165" s="34">
        <v>102</v>
      </c>
      <c r="P165" s="32">
        <v>7.0000000000000007E-2</v>
      </c>
      <c r="Q165" s="34">
        <v>64</v>
      </c>
      <c r="R165" s="32">
        <v>0.87</v>
      </c>
      <c r="S165" s="34">
        <v>30</v>
      </c>
      <c r="T165" s="32" t="s">
        <v>33</v>
      </c>
      <c r="U165" s="34" t="s">
        <v>34</v>
      </c>
      <c r="V165" s="32" t="s">
        <v>33</v>
      </c>
      <c r="W165" s="34" t="s">
        <v>34</v>
      </c>
      <c r="X165" s="32" t="s">
        <v>33</v>
      </c>
      <c r="Y165" s="34" t="s">
        <v>34</v>
      </c>
      <c r="Z165" s="35">
        <v>4635</v>
      </c>
      <c r="AA165" s="36">
        <v>2280</v>
      </c>
      <c r="AB165" s="37">
        <v>29287</v>
      </c>
      <c r="AC165" s="38">
        <v>1724</v>
      </c>
      <c r="AD165" s="39">
        <v>12746</v>
      </c>
      <c r="AE165" s="40">
        <v>556</v>
      </c>
      <c r="AF165" s="41">
        <v>16541</v>
      </c>
      <c r="AG165" s="36">
        <v>76069</v>
      </c>
      <c r="AH165" s="42">
        <v>0.19</v>
      </c>
      <c r="AI165" s="33">
        <v>25.69</v>
      </c>
      <c r="AJ165" s="43" t="s">
        <v>67</v>
      </c>
      <c r="AK165" s="118" t="s">
        <v>68</v>
      </c>
    </row>
    <row r="166" spans="1:37" x14ac:dyDescent="0.2">
      <c r="A166" s="119">
        <v>11010009</v>
      </c>
      <c r="B166" s="120">
        <v>1</v>
      </c>
      <c r="C166" s="119">
        <v>8020092</v>
      </c>
      <c r="D166" s="120">
        <v>7010243</v>
      </c>
      <c r="E166" s="198">
        <v>163</v>
      </c>
      <c r="F166" s="12" t="s">
        <v>427</v>
      </c>
      <c r="G166" s="12">
        <v>7278</v>
      </c>
      <c r="H166" s="30" t="s">
        <v>428</v>
      </c>
      <c r="I166" s="31">
        <v>7.3010999999999999</v>
      </c>
      <c r="J166" s="32">
        <v>-0.55000000000000004</v>
      </c>
      <c r="K166" s="33">
        <v>-1.55</v>
      </c>
      <c r="L166" s="32">
        <v>0.56000000000000005</v>
      </c>
      <c r="M166" s="34">
        <v>155</v>
      </c>
      <c r="N166" s="32" t="s">
        <v>33</v>
      </c>
      <c r="O166" s="34" t="s">
        <v>34</v>
      </c>
      <c r="P166" s="32" t="s">
        <v>33</v>
      </c>
      <c r="Q166" s="34" t="s">
        <v>34</v>
      </c>
      <c r="R166" s="32" t="s">
        <v>33</v>
      </c>
      <c r="S166" s="34" t="s">
        <v>34</v>
      </c>
      <c r="T166" s="32" t="s">
        <v>33</v>
      </c>
      <c r="U166" s="34" t="s">
        <v>34</v>
      </c>
      <c r="V166" s="32" t="s">
        <v>33</v>
      </c>
      <c r="W166" s="34" t="s">
        <v>34</v>
      </c>
      <c r="X166" s="32" t="s">
        <v>33</v>
      </c>
      <c r="Y166" s="34" t="s">
        <v>34</v>
      </c>
      <c r="Z166" s="35">
        <v>4854</v>
      </c>
      <c r="AA166" s="36">
        <v>1522</v>
      </c>
      <c r="AB166" s="37">
        <v>34373</v>
      </c>
      <c r="AC166" s="38">
        <v>1506</v>
      </c>
      <c r="AD166" s="39">
        <v>11274</v>
      </c>
      <c r="AE166" s="40">
        <v>16</v>
      </c>
      <c r="AF166" s="41">
        <v>23099</v>
      </c>
      <c r="AG166" s="36">
        <v>86425</v>
      </c>
      <c r="AH166" s="42">
        <v>-0.57999999999999996</v>
      </c>
      <c r="AI166" s="33">
        <v>33.119999999999997</v>
      </c>
      <c r="AJ166" s="43" t="s">
        <v>67</v>
      </c>
      <c r="AK166" s="118" t="s">
        <v>68</v>
      </c>
    </row>
    <row r="167" spans="1:37" x14ac:dyDescent="0.2">
      <c r="A167" s="119">
        <v>11010009</v>
      </c>
      <c r="B167" s="120">
        <v>1</v>
      </c>
      <c r="C167" s="119">
        <v>8020092</v>
      </c>
      <c r="D167" s="120">
        <v>7010154</v>
      </c>
      <c r="E167" s="198">
        <v>164</v>
      </c>
      <c r="F167" s="12" t="s">
        <v>429</v>
      </c>
      <c r="G167" s="12">
        <v>5057</v>
      </c>
      <c r="H167" s="30" t="s">
        <v>430</v>
      </c>
      <c r="I167" s="31" t="s">
        <v>431</v>
      </c>
      <c r="J167" s="32"/>
      <c r="K167" s="33"/>
      <c r="L167" s="32" t="s">
        <v>33</v>
      </c>
      <c r="M167" s="34" t="s">
        <v>34</v>
      </c>
      <c r="N167" s="32" t="s">
        <v>33</v>
      </c>
      <c r="O167" s="34" t="s">
        <v>34</v>
      </c>
      <c r="P167" s="32" t="s">
        <v>33</v>
      </c>
      <c r="Q167" s="34" t="s">
        <v>34</v>
      </c>
      <c r="R167" s="32" t="s">
        <v>33</v>
      </c>
      <c r="S167" s="34" t="s">
        <v>34</v>
      </c>
      <c r="T167" s="32" t="s">
        <v>33</v>
      </c>
      <c r="U167" s="34" t="s">
        <v>34</v>
      </c>
      <c r="V167" s="32" t="s">
        <v>33</v>
      </c>
      <c r="W167" s="34" t="s">
        <v>34</v>
      </c>
      <c r="X167" s="32" t="s">
        <v>33</v>
      </c>
      <c r="Y167" s="34" t="s">
        <v>34</v>
      </c>
      <c r="Z167" s="35"/>
      <c r="AA167" s="36"/>
      <c r="AB167" s="37">
        <v>17026</v>
      </c>
      <c r="AC167" s="38"/>
      <c r="AD167" s="39">
        <v>10308</v>
      </c>
      <c r="AE167" s="40"/>
      <c r="AF167" s="41">
        <v>6718</v>
      </c>
      <c r="AG167" s="36"/>
      <c r="AH167" s="42"/>
      <c r="AI167" s="33"/>
      <c r="AJ167" s="43" t="s">
        <v>67</v>
      </c>
      <c r="AK167" s="118" t="s">
        <v>325</v>
      </c>
    </row>
    <row r="168" spans="1:37" x14ac:dyDescent="0.2">
      <c r="A168" s="119">
        <v>11010009</v>
      </c>
      <c r="B168" s="120">
        <v>1</v>
      </c>
      <c r="C168" s="119">
        <v>8010022</v>
      </c>
      <c r="D168" s="120">
        <v>7010012</v>
      </c>
      <c r="E168" s="198">
        <v>165</v>
      </c>
      <c r="F168" s="12" t="s">
        <v>432</v>
      </c>
      <c r="G168" s="12">
        <v>5326</v>
      </c>
      <c r="H168" s="30" t="s">
        <v>433</v>
      </c>
      <c r="I168" s="31" t="s">
        <v>431</v>
      </c>
      <c r="J168" s="32"/>
      <c r="K168" s="33"/>
      <c r="L168" s="32" t="s">
        <v>33</v>
      </c>
      <c r="M168" s="34" t="s">
        <v>34</v>
      </c>
      <c r="N168" s="32" t="s">
        <v>33</v>
      </c>
      <c r="O168" s="34" t="s">
        <v>34</v>
      </c>
      <c r="P168" s="32" t="s">
        <v>33</v>
      </c>
      <c r="Q168" s="34" t="s">
        <v>34</v>
      </c>
      <c r="R168" s="32" t="s">
        <v>33</v>
      </c>
      <c r="S168" s="34" t="s">
        <v>34</v>
      </c>
      <c r="T168" s="32" t="s">
        <v>33</v>
      </c>
      <c r="U168" s="34" t="s">
        <v>34</v>
      </c>
      <c r="V168" s="32" t="s">
        <v>33</v>
      </c>
      <c r="W168" s="34" t="s">
        <v>34</v>
      </c>
      <c r="X168" s="32" t="s">
        <v>33</v>
      </c>
      <c r="Y168" s="34" t="s">
        <v>34</v>
      </c>
      <c r="Z168" s="35"/>
      <c r="AA168" s="36"/>
      <c r="AB168" s="37">
        <v>3007</v>
      </c>
      <c r="AC168" s="38"/>
      <c r="AD168" s="39">
        <v>1623</v>
      </c>
      <c r="AE168" s="40"/>
      <c r="AF168" s="41">
        <v>1384</v>
      </c>
      <c r="AG168" s="36"/>
      <c r="AH168" s="42"/>
      <c r="AI168" s="33"/>
      <c r="AJ168" s="43" t="s">
        <v>181</v>
      </c>
      <c r="AK168" s="118" t="s">
        <v>182</v>
      </c>
    </row>
    <row r="169" spans="1:37" x14ac:dyDescent="0.2">
      <c r="A169" s="119">
        <v>11010009</v>
      </c>
      <c r="B169" s="120">
        <v>1</v>
      </c>
      <c r="C169" s="119">
        <v>8010022</v>
      </c>
      <c r="D169" s="120">
        <v>7010012</v>
      </c>
      <c r="E169" s="198">
        <v>166</v>
      </c>
      <c r="F169" s="12" t="s">
        <v>434</v>
      </c>
      <c r="G169" s="12">
        <v>7325</v>
      </c>
      <c r="H169" s="30" t="s">
        <v>435</v>
      </c>
      <c r="I169" s="31" t="s">
        <v>431</v>
      </c>
      <c r="J169" s="32"/>
      <c r="K169" s="33"/>
      <c r="L169" s="32" t="s">
        <v>33</v>
      </c>
      <c r="M169" s="34" t="s">
        <v>34</v>
      </c>
      <c r="N169" s="32" t="s">
        <v>33</v>
      </c>
      <c r="O169" s="34" t="s">
        <v>34</v>
      </c>
      <c r="P169" s="32" t="s">
        <v>33</v>
      </c>
      <c r="Q169" s="34" t="s">
        <v>34</v>
      </c>
      <c r="R169" s="32" t="s">
        <v>33</v>
      </c>
      <c r="S169" s="34" t="s">
        <v>34</v>
      </c>
      <c r="T169" s="32" t="s">
        <v>33</v>
      </c>
      <c r="U169" s="34" t="s">
        <v>34</v>
      </c>
      <c r="V169" s="32" t="s">
        <v>33</v>
      </c>
      <c r="W169" s="34" t="s">
        <v>34</v>
      </c>
      <c r="X169" s="32" t="s">
        <v>33</v>
      </c>
      <c r="Y169" s="34" t="s">
        <v>34</v>
      </c>
      <c r="Z169" s="35"/>
      <c r="AA169" s="36"/>
      <c r="AB169" s="37">
        <v>10935</v>
      </c>
      <c r="AC169" s="38"/>
      <c r="AD169" s="39">
        <v>6033</v>
      </c>
      <c r="AE169" s="40"/>
      <c r="AF169" s="41">
        <v>4902</v>
      </c>
      <c r="AG169" s="36"/>
      <c r="AH169" s="42"/>
      <c r="AI169" s="33"/>
      <c r="AJ169" s="43" t="s">
        <v>181</v>
      </c>
      <c r="AK169" s="118" t="s">
        <v>182</v>
      </c>
    </row>
    <row r="170" spans="1:37" x14ac:dyDescent="0.2">
      <c r="A170" s="119">
        <v>11010009</v>
      </c>
      <c r="B170" s="120">
        <v>1</v>
      </c>
      <c r="C170" s="119">
        <v>8010022</v>
      </c>
      <c r="D170" s="120">
        <v>7010012</v>
      </c>
      <c r="E170" s="198">
        <v>167</v>
      </c>
      <c r="F170" s="12" t="s">
        <v>436</v>
      </c>
      <c r="G170" s="12">
        <v>8325</v>
      </c>
      <c r="H170" s="30" t="s">
        <v>437</v>
      </c>
      <c r="I170" s="31" t="s">
        <v>431</v>
      </c>
      <c r="J170" s="32"/>
      <c r="K170" s="33"/>
      <c r="L170" s="32" t="s">
        <v>33</v>
      </c>
      <c r="M170" s="34" t="s">
        <v>34</v>
      </c>
      <c r="N170" s="32" t="s">
        <v>33</v>
      </c>
      <c r="O170" s="34" t="s">
        <v>34</v>
      </c>
      <c r="P170" s="32" t="s">
        <v>33</v>
      </c>
      <c r="Q170" s="34" t="s">
        <v>34</v>
      </c>
      <c r="R170" s="32" t="s">
        <v>33</v>
      </c>
      <c r="S170" s="34" t="s">
        <v>34</v>
      </c>
      <c r="T170" s="32" t="s">
        <v>33</v>
      </c>
      <c r="U170" s="34" t="s">
        <v>34</v>
      </c>
      <c r="V170" s="32" t="s">
        <v>33</v>
      </c>
      <c r="W170" s="34" t="s">
        <v>34</v>
      </c>
      <c r="X170" s="32" t="s">
        <v>33</v>
      </c>
      <c r="Y170" s="34" t="s">
        <v>34</v>
      </c>
      <c r="Z170" s="35"/>
      <c r="AA170" s="36"/>
      <c r="AB170" s="37">
        <v>2500</v>
      </c>
      <c r="AC170" s="38"/>
      <c r="AD170" s="39">
        <v>2213</v>
      </c>
      <c r="AE170" s="40"/>
      <c r="AF170" s="41">
        <v>287</v>
      </c>
      <c r="AG170" s="36"/>
      <c r="AH170" s="42"/>
      <c r="AI170" s="33"/>
      <c r="AJ170" s="43" t="s">
        <v>181</v>
      </c>
      <c r="AK170" s="118" t="s">
        <v>182</v>
      </c>
    </row>
    <row r="171" spans="1:37" x14ac:dyDescent="0.2">
      <c r="A171" s="119">
        <v>11010009</v>
      </c>
      <c r="B171" s="120">
        <v>1</v>
      </c>
      <c r="C171" s="119">
        <v>8040238</v>
      </c>
      <c r="D171" s="120">
        <v>7010238</v>
      </c>
      <c r="E171" s="198">
        <v>168</v>
      </c>
      <c r="F171" s="12" t="s">
        <v>438</v>
      </c>
      <c r="G171" s="12">
        <v>4474</v>
      </c>
      <c r="H171" s="30" t="s">
        <v>439</v>
      </c>
      <c r="I171" s="31" t="s">
        <v>431</v>
      </c>
      <c r="J171" s="32"/>
      <c r="K171" s="33"/>
      <c r="L171" s="32" t="s">
        <v>33</v>
      </c>
      <c r="M171" s="34" t="s">
        <v>34</v>
      </c>
      <c r="N171" s="32" t="s">
        <v>33</v>
      </c>
      <c r="O171" s="34" t="s">
        <v>34</v>
      </c>
      <c r="P171" s="32" t="s">
        <v>33</v>
      </c>
      <c r="Q171" s="34" t="s">
        <v>34</v>
      </c>
      <c r="R171" s="32" t="s">
        <v>33</v>
      </c>
      <c r="S171" s="34" t="s">
        <v>34</v>
      </c>
      <c r="T171" s="32" t="s">
        <v>33</v>
      </c>
      <c r="U171" s="34" t="s">
        <v>34</v>
      </c>
      <c r="V171" s="32" t="s">
        <v>33</v>
      </c>
      <c r="W171" s="34" t="s">
        <v>34</v>
      </c>
      <c r="X171" s="32" t="s">
        <v>33</v>
      </c>
      <c r="Y171" s="34" t="s">
        <v>34</v>
      </c>
      <c r="Z171" s="35">
        <v>160</v>
      </c>
      <c r="AA171" s="36"/>
      <c r="AB171" s="37"/>
      <c r="AC171" s="38"/>
      <c r="AD171" s="39"/>
      <c r="AE171" s="40"/>
      <c r="AF171" s="41"/>
      <c r="AG171" s="36">
        <v>42822</v>
      </c>
      <c r="AH171" s="42"/>
      <c r="AI171" s="33"/>
      <c r="AJ171" s="43" t="s">
        <v>440</v>
      </c>
      <c r="AK171" s="118" t="s">
        <v>440</v>
      </c>
    </row>
    <row r="172" spans="1:37" x14ac:dyDescent="0.2">
      <c r="A172" s="119">
        <v>11010009</v>
      </c>
      <c r="B172" s="120">
        <v>1</v>
      </c>
      <c r="C172" s="119">
        <v>8030124</v>
      </c>
      <c r="D172" s="120">
        <v>7010195</v>
      </c>
      <c r="E172" s="198">
        <v>169</v>
      </c>
      <c r="F172" s="12" t="s">
        <v>441</v>
      </c>
      <c r="G172" s="12">
        <v>4882</v>
      </c>
      <c r="H172" s="30" t="s">
        <v>442</v>
      </c>
      <c r="I172" s="31" t="s">
        <v>431</v>
      </c>
      <c r="J172" s="32"/>
      <c r="K172" s="33"/>
      <c r="L172" s="32" t="s">
        <v>33</v>
      </c>
      <c r="M172" s="34" t="s">
        <v>34</v>
      </c>
      <c r="N172" s="32" t="s">
        <v>33</v>
      </c>
      <c r="O172" s="34" t="s">
        <v>34</v>
      </c>
      <c r="P172" s="32" t="s">
        <v>33</v>
      </c>
      <c r="Q172" s="34" t="s">
        <v>34</v>
      </c>
      <c r="R172" s="32" t="s">
        <v>33</v>
      </c>
      <c r="S172" s="34" t="s">
        <v>34</v>
      </c>
      <c r="T172" s="32" t="s">
        <v>33</v>
      </c>
      <c r="U172" s="34" t="s">
        <v>34</v>
      </c>
      <c r="V172" s="32" t="s">
        <v>33</v>
      </c>
      <c r="W172" s="34" t="s">
        <v>34</v>
      </c>
      <c r="X172" s="32" t="s">
        <v>33</v>
      </c>
      <c r="Y172" s="34" t="s">
        <v>34</v>
      </c>
      <c r="Z172" s="35">
        <v>179</v>
      </c>
      <c r="AA172" s="36"/>
      <c r="AB172" s="37"/>
      <c r="AC172" s="38"/>
      <c r="AD172" s="39"/>
      <c r="AE172" s="40"/>
      <c r="AF172" s="41"/>
      <c r="AG172" s="36">
        <v>32743</v>
      </c>
      <c r="AH172" s="42"/>
      <c r="AI172" s="33"/>
      <c r="AJ172" s="43" t="s">
        <v>443</v>
      </c>
      <c r="AK172" s="118" t="s">
        <v>444</v>
      </c>
    </row>
    <row r="173" spans="1:37" ht="13.5" thickBot="1" x14ac:dyDescent="0.25">
      <c r="A173" s="119">
        <v>11010009</v>
      </c>
      <c r="B173" s="120">
        <v>1</v>
      </c>
      <c r="C173" s="119">
        <v>8010237</v>
      </c>
      <c r="D173" s="120">
        <v>7010237</v>
      </c>
      <c r="E173" s="197">
        <v>170</v>
      </c>
      <c r="F173" s="4" t="s">
        <v>445</v>
      </c>
      <c r="G173" s="4">
        <v>5168</v>
      </c>
      <c r="H173" s="46" t="s">
        <v>446</v>
      </c>
      <c r="I173" s="47" t="s">
        <v>431</v>
      </c>
      <c r="J173" s="48"/>
      <c r="K173" s="49"/>
      <c r="L173" s="48" t="s">
        <v>33</v>
      </c>
      <c r="M173" s="50" t="s">
        <v>34</v>
      </c>
      <c r="N173" s="48" t="s">
        <v>33</v>
      </c>
      <c r="O173" s="50" t="s">
        <v>34</v>
      </c>
      <c r="P173" s="48" t="s">
        <v>33</v>
      </c>
      <c r="Q173" s="50" t="s">
        <v>34</v>
      </c>
      <c r="R173" s="48" t="s">
        <v>33</v>
      </c>
      <c r="S173" s="50" t="s">
        <v>34</v>
      </c>
      <c r="T173" s="48" t="s">
        <v>33</v>
      </c>
      <c r="U173" s="50" t="s">
        <v>34</v>
      </c>
      <c r="V173" s="48" t="s">
        <v>33</v>
      </c>
      <c r="W173" s="50" t="s">
        <v>34</v>
      </c>
      <c r="X173" s="48" t="s">
        <v>33</v>
      </c>
      <c r="Y173" s="50" t="s">
        <v>34</v>
      </c>
      <c r="Z173" s="51">
        <v>19</v>
      </c>
      <c r="AA173" s="52"/>
      <c r="AB173" s="53"/>
      <c r="AC173" s="54"/>
      <c r="AD173" s="55"/>
      <c r="AE173" s="56"/>
      <c r="AF173" s="57"/>
      <c r="AG173" s="52">
        <v>6907</v>
      </c>
      <c r="AH173" s="58"/>
      <c r="AI173" s="49"/>
      <c r="AJ173" s="59" t="s">
        <v>128</v>
      </c>
      <c r="AK173" s="118" t="s">
        <v>129</v>
      </c>
    </row>
    <row r="174" spans="1:37" ht="13.5" thickBot="1" x14ac:dyDescent="0.25">
      <c r="A174" s="119"/>
      <c r="B174" s="120"/>
      <c r="C174" s="119" t="s">
        <v>447</v>
      </c>
      <c r="D174" s="120" t="s">
        <v>447</v>
      </c>
      <c r="E174" s="199" t="s">
        <v>0</v>
      </c>
      <c r="F174" t="s">
        <v>448</v>
      </c>
      <c r="G174" t="s">
        <v>33</v>
      </c>
      <c r="H174" s="2" t="s">
        <v>449</v>
      </c>
      <c r="I174" s="1" t="s">
        <v>431</v>
      </c>
      <c r="J174" s="61">
        <v>0.26</v>
      </c>
      <c r="K174" s="62">
        <v>2.17</v>
      </c>
      <c r="L174" s="61">
        <v>5.16</v>
      </c>
      <c r="M174" s="63">
        <v>159</v>
      </c>
      <c r="N174" s="61">
        <v>1.99</v>
      </c>
      <c r="O174" s="64">
        <v>109</v>
      </c>
      <c r="P174" s="61">
        <v>1.02</v>
      </c>
      <c r="Q174" s="64">
        <v>74</v>
      </c>
      <c r="R174" s="61">
        <v>1.86</v>
      </c>
      <c r="S174" s="64">
        <v>35</v>
      </c>
      <c r="T174" s="61">
        <v>1.1499999999999999</v>
      </c>
      <c r="U174" s="64">
        <v>27</v>
      </c>
      <c r="V174" s="61">
        <v>1.62</v>
      </c>
      <c r="W174" s="64">
        <v>21</v>
      </c>
      <c r="X174" s="61">
        <v>2.37</v>
      </c>
      <c r="Y174" s="64">
        <v>6</v>
      </c>
      <c r="Z174" s="65">
        <v>829628</v>
      </c>
      <c r="AA174" s="66">
        <v>1100272</v>
      </c>
      <c r="AB174" s="67">
        <v>9403650</v>
      </c>
      <c r="AC174" s="68">
        <v>454988</v>
      </c>
      <c r="AD174" s="69">
        <v>4341452</v>
      </c>
      <c r="AE174" s="70">
        <v>645284</v>
      </c>
      <c r="AF174" s="63">
        <v>5062198</v>
      </c>
      <c r="AG174" s="70">
        <v>30720657</v>
      </c>
      <c r="AH174" s="159"/>
      <c r="AI174" s="160"/>
      <c r="AJ174" s="71"/>
    </row>
    <row r="175" spans="1:37" ht="13.5" thickBot="1" x14ac:dyDescent="0.25">
      <c r="A175" s="119"/>
      <c r="B175" s="120"/>
      <c r="C175" s="119" t="s">
        <v>447</v>
      </c>
      <c r="D175" s="120" t="s">
        <v>447</v>
      </c>
      <c r="E175" s="166" t="s">
        <v>0</v>
      </c>
      <c r="F175" t="s">
        <v>448</v>
      </c>
      <c r="G175" t="s">
        <v>33</v>
      </c>
      <c r="H175" s="2" t="s">
        <v>450</v>
      </c>
      <c r="I175" s="1"/>
      <c r="J175" s="72">
        <v>0.41</v>
      </c>
      <c r="K175" s="73">
        <v>2.2599999999999998</v>
      </c>
      <c r="L175" s="72">
        <v>5.13</v>
      </c>
      <c r="M175" s="74" t="s">
        <v>34</v>
      </c>
      <c r="N175" s="72">
        <v>2.08</v>
      </c>
      <c r="O175" s="75" t="s">
        <v>34</v>
      </c>
      <c r="P175" s="72">
        <v>1.07</v>
      </c>
      <c r="Q175" s="75" t="s">
        <v>34</v>
      </c>
      <c r="R175" s="72">
        <v>1.52</v>
      </c>
      <c r="S175" s="75" t="s">
        <v>34</v>
      </c>
      <c r="T175" s="72">
        <v>0.75</v>
      </c>
      <c r="U175" s="74" t="s">
        <v>34</v>
      </c>
      <c r="V175" s="72">
        <v>0.98</v>
      </c>
      <c r="W175" s="74" t="s">
        <v>34</v>
      </c>
      <c r="X175" s="72">
        <v>1.74</v>
      </c>
      <c r="Y175" s="74"/>
      <c r="Z175" s="76"/>
      <c r="AA175" s="77"/>
      <c r="AB175" s="78"/>
      <c r="AC175" s="79"/>
      <c r="AD175" s="80"/>
      <c r="AE175" s="81"/>
      <c r="AF175" s="74"/>
      <c r="AG175" s="111"/>
      <c r="AH175" s="2"/>
      <c r="AI175" s="2"/>
      <c r="AJ175" s="71"/>
    </row>
    <row r="176" spans="1:37" x14ac:dyDescent="0.2">
      <c r="E176" s="196" t="s">
        <v>3</v>
      </c>
      <c r="F176" s="3"/>
      <c r="G176" s="3"/>
      <c r="H176" s="5"/>
      <c r="I176" s="6"/>
      <c r="J176" s="7"/>
      <c r="K176" s="7"/>
      <c r="L176" s="8"/>
      <c r="M176" s="9"/>
      <c r="N176" s="8"/>
      <c r="O176" s="9"/>
      <c r="P176" s="8"/>
      <c r="Q176" s="9"/>
      <c r="R176" s="8"/>
      <c r="S176" s="9"/>
      <c r="T176" s="8"/>
      <c r="U176" s="9"/>
      <c r="V176" s="8"/>
      <c r="W176" s="9"/>
      <c r="X176" s="8"/>
      <c r="Y176" s="9"/>
      <c r="Z176" s="9"/>
      <c r="AA176" s="9"/>
      <c r="AB176" s="9"/>
      <c r="AC176" s="9"/>
      <c r="AD176" s="9"/>
      <c r="AE176" s="9"/>
      <c r="AF176" s="9"/>
      <c r="AG176" s="9"/>
      <c r="AH176" s="5"/>
      <c r="AI176" s="5"/>
      <c r="AJ176" s="82"/>
    </row>
    <row r="177" spans="1:37" ht="18.75" x14ac:dyDescent="0.3">
      <c r="A177" s="116" t="s">
        <v>15</v>
      </c>
      <c r="B177" s="117" t="s">
        <v>16</v>
      </c>
      <c r="C177" s="116" t="s">
        <v>11</v>
      </c>
      <c r="D177" s="117" t="s">
        <v>12</v>
      </c>
      <c r="H177" s="83" t="s">
        <v>7</v>
      </c>
      <c r="I177" s="84"/>
      <c r="J177" s="85"/>
      <c r="K177" s="85"/>
      <c r="L177" s="85"/>
      <c r="M177" s="86"/>
      <c r="N177" s="85"/>
      <c r="O177" s="86"/>
      <c r="P177" s="85"/>
      <c r="Q177" s="86"/>
      <c r="R177" s="85"/>
      <c r="S177" s="86"/>
      <c r="T177" s="85"/>
      <c r="U177" s="86"/>
      <c r="V177" s="85"/>
      <c r="W177" s="86"/>
      <c r="X177" s="85"/>
      <c r="Y177" s="86"/>
      <c r="Z177" s="86"/>
      <c r="AA177" s="86"/>
      <c r="AB177" s="86"/>
      <c r="AC177" s="86"/>
      <c r="AD177" s="86"/>
      <c r="AE177" s="86"/>
      <c r="AF177" s="86"/>
      <c r="AG177" s="86"/>
      <c r="AH177" s="86"/>
      <c r="AI177" s="86"/>
      <c r="AJ177" s="87"/>
    </row>
    <row r="178" spans="1:37" ht="19.5" thickBot="1" x14ac:dyDescent="0.35">
      <c r="E178" s="167"/>
      <c r="F178" s="14"/>
      <c r="G178" s="14"/>
      <c r="H178" s="125"/>
      <c r="I178" s="126"/>
      <c r="J178" s="127"/>
      <c r="K178" s="127"/>
      <c r="L178" s="127"/>
      <c r="M178" s="128"/>
      <c r="N178" s="127"/>
      <c r="O178" s="128"/>
      <c r="P178" s="127"/>
      <c r="Q178" s="128"/>
      <c r="R178" s="127"/>
      <c r="S178" s="128"/>
      <c r="T178" s="127"/>
      <c r="U178" s="128"/>
      <c r="V178" s="127"/>
      <c r="W178" s="128"/>
      <c r="X178" s="127"/>
      <c r="Y178" s="128"/>
      <c r="Z178" s="128"/>
      <c r="AA178" s="128"/>
      <c r="AB178" s="128"/>
      <c r="AC178" s="128"/>
      <c r="AD178" s="128"/>
      <c r="AE178" s="128"/>
      <c r="AF178" s="128"/>
      <c r="AG178" s="128"/>
      <c r="AH178" s="128"/>
      <c r="AI178" s="128"/>
      <c r="AJ178" s="129"/>
    </row>
    <row r="179" spans="1:37" x14ac:dyDescent="0.2">
      <c r="A179" s="119">
        <v>11010009</v>
      </c>
      <c r="B179" s="120">
        <v>4</v>
      </c>
      <c r="C179" s="119">
        <v>8040208</v>
      </c>
      <c r="D179" s="120">
        <v>7010207</v>
      </c>
      <c r="E179" s="200">
        <v>171</v>
      </c>
      <c r="F179" s="13" t="s">
        <v>451</v>
      </c>
      <c r="G179" s="12">
        <v>5504</v>
      </c>
      <c r="H179" s="60" t="s">
        <v>452</v>
      </c>
      <c r="I179" s="131">
        <v>10.046099999999999</v>
      </c>
      <c r="J179" s="132">
        <v>-0.23</v>
      </c>
      <c r="K179" s="133">
        <v>0</v>
      </c>
      <c r="L179" s="134" t="s">
        <v>33</v>
      </c>
      <c r="M179" s="135" t="s">
        <v>34</v>
      </c>
      <c r="N179" s="134" t="s">
        <v>33</v>
      </c>
      <c r="O179" s="135" t="s">
        <v>34</v>
      </c>
      <c r="P179" s="134" t="s">
        <v>33</v>
      </c>
      <c r="Q179" s="135" t="s">
        <v>34</v>
      </c>
      <c r="R179" s="134" t="s">
        <v>33</v>
      </c>
      <c r="S179" s="135" t="s">
        <v>34</v>
      </c>
      <c r="T179" s="134" t="s">
        <v>33</v>
      </c>
      <c r="U179" s="135" t="s">
        <v>34</v>
      </c>
      <c r="V179" s="134" t="s">
        <v>33</v>
      </c>
      <c r="W179" s="135" t="s">
        <v>34</v>
      </c>
      <c r="X179" s="134" t="s">
        <v>33</v>
      </c>
      <c r="Y179" s="136" t="s">
        <v>34</v>
      </c>
      <c r="Z179" s="137">
        <v>57</v>
      </c>
      <c r="AA179" s="138">
        <v>3</v>
      </c>
      <c r="AB179" s="139">
        <v>4828</v>
      </c>
      <c r="AC179" s="140"/>
      <c r="AD179" s="141">
        <v>181</v>
      </c>
      <c r="AE179" s="138">
        <v>3</v>
      </c>
      <c r="AF179" s="141">
        <v>4647</v>
      </c>
      <c r="AG179" s="138">
        <v>6168</v>
      </c>
      <c r="AH179" s="142">
        <v>2.2599999999999998</v>
      </c>
      <c r="AI179" s="143"/>
      <c r="AJ179" s="144" t="s">
        <v>453</v>
      </c>
      <c r="AK179" s="118" t="s">
        <v>454</v>
      </c>
    </row>
    <row r="180" spans="1:37" x14ac:dyDescent="0.2">
      <c r="A180" s="119">
        <v>11010009</v>
      </c>
      <c r="B180" s="120">
        <v>4</v>
      </c>
      <c r="C180" s="119">
        <v>8030140</v>
      </c>
      <c r="D180" s="120">
        <v>7010043</v>
      </c>
      <c r="E180" s="200">
        <v>172</v>
      </c>
      <c r="F180" s="13" t="s">
        <v>455</v>
      </c>
      <c r="G180" s="12">
        <v>5506</v>
      </c>
      <c r="H180" s="30" t="s">
        <v>456</v>
      </c>
      <c r="I180" s="145">
        <v>10.0731</v>
      </c>
      <c r="J180" s="146">
        <v>0.62</v>
      </c>
      <c r="K180" s="147">
        <v>0</v>
      </c>
      <c r="L180" s="148" t="s">
        <v>33</v>
      </c>
      <c r="M180" s="149" t="s">
        <v>34</v>
      </c>
      <c r="N180" s="148" t="s">
        <v>33</v>
      </c>
      <c r="O180" s="149" t="s">
        <v>34</v>
      </c>
      <c r="P180" s="148" t="s">
        <v>33</v>
      </c>
      <c r="Q180" s="149" t="s">
        <v>34</v>
      </c>
      <c r="R180" s="148" t="s">
        <v>33</v>
      </c>
      <c r="S180" s="149" t="s">
        <v>34</v>
      </c>
      <c r="T180" s="148" t="s">
        <v>33</v>
      </c>
      <c r="U180" s="149" t="s">
        <v>34</v>
      </c>
      <c r="V180" s="148" t="s">
        <v>33</v>
      </c>
      <c r="W180" s="149" t="s">
        <v>34</v>
      </c>
      <c r="X180" s="148" t="s">
        <v>33</v>
      </c>
      <c r="Y180" s="150" t="s">
        <v>34</v>
      </c>
      <c r="Z180" s="151">
        <v>6</v>
      </c>
      <c r="AA180" s="152"/>
      <c r="AB180" s="153">
        <v>301</v>
      </c>
      <c r="AC180" s="154"/>
      <c r="AD180" s="155"/>
      <c r="AE180" s="152"/>
      <c r="AF180" s="155">
        <v>301</v>
      </c>
      <c r="AG180" s="152">
        <v>304</v>
      </c>
      <c r="AH180" s="156">
        <v>0.66</v>
      </c>
      <c r="AI180" s="157"/>
      <c r="AJ180" s="158" t="s">
        <v>275</v>
      </c>
      <c r="AK180" s="118" t="s">
        <v>276</v>
      </c>
    </row>
    <row r="181" spans="1:37" x14ac:dyDescent="0.2">
      <c r="A181" s="119">
        <v>11010009</v>
      </c>
      <c r="B181" s="120">
        <v>4</v>
      </c>
      <c r="C181" s="119">
        <v>8020089</v>
      </c>
      <c r="D181" s="120">
        <v>7010084</v>
      </c>
      <c r="E181" s="200">
        <v>173</v>
      </c>
      <c r="F181" s="13" t="s">
        <v>457</v>
      </c>
      <c r="G181" s="12">
        <v>5508</v>
      </c>
      <c r="H181" s="30" t="s">
        <v>458</v>
      </c>
      <c r="I181" s="145">
        <v>6.0944000000000003</v>
      </c>
      <c r="J181" s="146">
        <v>0.08</v>
      </c>
      <c r="K181" s="147">
        <v>0</v>
      </c>
      <c r="L181" s="148" t="s">
        <v>33</v>
      </c>
      <c r="M181" s="149" t="s">
        <v>34</v>
      </c>
      <c r="N181" s="148" t="s">
        <v>33</v>
      </c>
      <c r="O181" s="149" t="s">
        <v>34</v>
      </c>
      <c r="P181" s="148" t="s">
        <v>33</v>
      </c>
      <c r="Q181" s="149" t="s">
        <v>34</v>
      </c>
      <c r="R181" s="148" t="s">
        <v>33</v>
      </c>
      <c r="S181" s="149" t="s">
        <v>34</v>
      </c>
      <c r="T181" s="148" t="s">
        <v>33</v>
      </c>
      <c r="U181" s="149" t="s">
        <v>34</v>
      </c>
      <c r="V181" s="148" t="s">
        <v>33</v>
      </c>
      <c r="W181" s="149" t="s">
        <v>34</v>
      </c>
      <c r="X181" s="148" t="s">
        <v>33</v>
      </c>
      <c r="Y181" s="150" t="s">
        <v>34</v>
      </c>
      <c r="Z181" s="151">
        <v>241</v>
      </c>
      <c r="AA181" s="152">
        <v>1566</v>
      </c>
      <c r="AB181" s="153">
        <v>28132</v>
      </c>
      <c r="AC181" s="154">
        <v>53</v>
      </c>
      <c r="AD181" s="155">
        <v>3965</v>
      </c>
      <c r="AE181" s="152">
        <v>1513</v>
      </c>
      <c r="AF181" s="155">
        <v>24167</v>
      </c>
      <c r="AG181" s="152">
        <v>24401</v>
      </c>
      <c r="AH181" s="156">
        <v>6.7</v>
      </c>
      <c r="AI181" s="157"/>
      <c r="AJ181" s="158" t="s">
        <v>100</v>
      </c>
      <c r="AK181" s="118" t="s">
        <v>101</v>
      </c>
    </row>
    <row r="182" spans="1:37" x14ac:dyDescent="0.2">
      <c r="A182" s="119">
        <v>11010009</v>
      </c>
      <c r="B182" s="120">
        <v>4</v>
      </c>
      <c r="C182" s="119">
        <v>8010003</v>
      </c>
      <c r="D182" s="120">
        <v>7010055</v>
      </c>
      <c r="E182" s="200">
        <v>174</v>
      </c>
      <c r="F182" s="13" t="s">
        <v>459</v>
      </c>
      <c r="G182" s="12">
        <v>5514</v>
      </c>
      <c r="H182" s="30" t="s">
        <v>460</v>
      </c>
      <c r="I182" s="145">
        <v>101.23390000000001</v>
      </c>
      <c r="J182" s="146">
        <v>1.42</v>
      </c>
      <c r="K182" s="147">
        <v>0</v>
      </c>
      <c r="L182" s="148" t="s">
        <v>33</v>
      </c>
      <c r="M182" s="149" t="s">
        <v>34</v>
      </c>
      <c r="N182" s="148" t="s">
        <v>33</v>
      </c>
      <c r="O182" s="149" t="s">
        <v>34</v>
      </c>
      <c r="P182" s="148" t="s">
        <v>33</v>
      </c>
      <c r="Q182" s="149" t="s">
        <v>34</v>
      </c>
      <c r="R182" s="148" t="s">
        <v>33</v>
      </c>
      <c r="S182" s="149" t="s">
        <v>34</v>
      </c>
      <c r="T182" s="148" t="s">
        <v>33</v>
      </c>
      <c r="U182" s="149" t="s">
        <v>34</v>
      </c>
      <c r="V182" s="148" t="s">
        <v>33</v>
      </c>
      <c r="W182" s="149" t="s">
        <v>34</v>
      </c>
      <c r="X182" s="148" t="s">
        <v>33</v>
      </c>
      <c r="Y182" s="150" t="s">
        <v>34</v>
      </c>
      <c r="Z182" s="151">
        <v>6</v>
      </c>
      <c r="AA182" s="152">
        <v>250</v>
      </c>
      <c r="AB182" s="153">
        <v>2584</v>
      </c>
      <c r="AC182" s="154"/>
      <c r="AD182" s="155"/>
      <c r="AE182" s="152">
        <v>250</v>
      </c>
      <c r="AF182" s="155">
        <v>2584</v>
      </c>
      <c r="AG182" s="152">
        <v>2607</v>
      </c>
      <c r="AH182" s="156">
        <v>12.27</v>
      </c>
      <c r="AI182" s="157"/>
      <c r="AJ182" s="158" t="s">
        <v>177</v>
      </c>
      <c r="AK182" s="118" t="s">
        <v>178</v>
      </c>
    </row>
    <row r="183" spans="1:37" x14ac:dyDescent="0.2">
      <c r="A183" s="119">
        <v>11010009</v>
      </c>
      <c r="B183" s="120">
        <v>4</v>
      </c>
      <c r="C183" s="119">
        <v>8050272</v>
      </c>
      <c r="D183" s="120">
        <v>7010021</v>
      </c>
      <c r="E183" s="200">
        <v>175</v>
      </c>
      <c r="F183" s="13" t="s">
        <v>461</v>
      </c>
      <c r="G183" s="12">
        <v>5516</v>
      </c>
      <c r="H183" s="30" t="s">
        <v>462</v>
      </c>
      <c r="I183" s="145">
        <v>101.1263</v>
      </c>
      <c r="J183" s="146">
        <v>0.81</v>
      </c>
      <c r="K183" s="147">
        <v>0</v>
      </c>
      <c r="L183" s="148" t="s">
        <v>33</v>
      </c>
      <c r="M183" s="149" t="s">
        <v>34</v>
      </c>
      <c r="N183" s="148" t="s">
        <v>33</v>
      </c>
      <c r="O183" s="149" t="s">
        <v>34</v>
      </c>
      <c r="P183" s="148" t="s">
        <v>33</v>
      </c>
      <c r="Q183" s="149" t="s">
        <v>34</v>
      </c>
      <c r="R183" s="148" t="s">
        <v>33</v>
      </c>
      <c r="S183" s="149" t="s">
        <v>34</v>
      </c>
      <c r="T183" s="148" t="s">
        <v>33</v>
      </c>
      <c r="U183" s="149" t="s">
        <v>34</v>
      </c>
      <c r="V183" s="148" t="s">
        <v>33</v>
      </c>
      <c r="W183" s="149" t="s">
        <v>34</v>
      </c>
      <c r="X183" s="148" t="s">
        <v>33</v>
      </c>
      <c r="Y183" s="150" t="s">
        <v>34</v>
      </c>
      <c r="Z183" s="151">
        <v>123</v>
      </c>
      <c r="AA183" s="152">
        <v>55</v>
      </c>
      <c r="AB183" s="153">
        <v>46869</v>
      </c>
      <c r="AC183" s="154">
        <v>180</v>
      </c>
      <c r="AD183" s="155">
        <v>1763</v>
      </c>
      <c r="AE183" s="152">
        <v>-125</v>
      </c>
      <c r="AF183" s="155">
        <v>45106</v>
      </c>
      <c r="AG183" s="152">
        <v>45684</v>
      </c>
      <c r="AH183" s="156">
        <v>0.53</v>
      </c>
      <c r="AI183" s="157"/>
      <c r="AJ183" s="158" t="s">
        <v>153</v>
      </c>
      <c r="AK183" s="118" t="s">
        <v>154</v>
      </c>
    </row>
    <row r="184" spans="1:37" x14ac:dyDescent="0.2">
      <c r="A184" s="119">
        <v>11010009</v>
      </c>
      <c r="B184" s="120">
        <v>4</v>
      </c>
      <c r="C184" s="119">
        <v>8010003</v>
      </c>
      <c r="D184" s="120">
        <v>7010055</v>
      </c>
      <c r="E184" s="200">
        <v>176</v>
      </c>
      <c r="F184" s="13" t="s">
        <v>463</v>
      </c>
      <c r="G184" s="12">
        <v>5528</v>
      </c>
      <c r="H184" s="30" t="s">
        <v>464</v>
      </c>
      <c r="I184" s="145">
        <v>98.664500000000004</v>
      </c>
      <c r="J184" s="146">
        <v>-0.59</v>
      </c>
      <c r="K184" s="147">
        <v>0</v>
      </c>
      <c r="L184" s="148" t="s">
        <v>33</v>
      </c>
      <c r="M184" s="149" t="s">
        <v>34</v>
      </c>
      <c r="N184" s="148" t="s">
        <v>33</v>
      </c>
      <c r="O184" s="149" t="s">
        <v>34</v>
      </c>
      <c r="P184" s="148" t="s">
        <v>33</v>
      </c>
      <c r="Q184" s="149" t="s">
        <v>34</v>
      </c>
      <c r="R184" s="148" t="s">
        <v>33</v>
      </c>
      <c r="S184" s="149" t="s">
        <v>34</v>
      </c>
      <c r="T184" s="148" t="s">
        <v>33</v>
      </c>
      <c r="U184" s="149" t="s">
        <v>34</v>
      </c>
      <c r="V184" s="148" t="s">
        <v>33</v>
      </c>
      <c r="W184" s="149" t="s">
        <v>34</v>
      </c>
      <c r="X184" s="148" t="s">
        <v>33</v>
      </c>
      <c r="Y184" s="150" t="s">
        <v>34</v>
      </c>
      <c r="Z184" s="151">
        <v>1283</v>
      </c>
      <c r="AA184" s="152">
        <v>1503</v>
      </c>
      <c r="AB184" s="153">
        <v>18553</v>
      </c>
      <c r="AC184" s="154">
        <v>4295</v>
      </c>
      <c r="AD184" s="155">
        <v>7889</v>
      </c>
      <c r="AE184" s="152">
        <v>-2792</v>
      </c>
      <c r="AF184" s="155">
        <v>10664</v>
      </c>
      <c r="AG184" s="152">
        <v>47347</v>
      </c>
      <c r="AH184" s="156">
        <v>-6.12</v>
      </c>
      <c r="AI184" s="157"/>
      <c r="AJ184" s="158" t="s">
        <v>177</v>
      </c>
      <c r="AK184" s="118" t="s">
        <v>178</v>
      </c>
    </row>
    <row r="185" spans="1:37" x14ac:dyDescent="0.2">
      <c r="A185" s="119">
        <v>11010009</v>
      </c>
      <c r="B185" s="120">
        <v>4</v>
      </c>
      <c r="C185" s="119">
        <v>8030140</v>
      </c>
      <c r="D185" s="120">
        <v>7010043</v>
      </c>
      <c r="E185" s="200">
        <v>177</v>
      </c>
      <c r="F185" s="13" t="s">
        <v>465</v>
      </c>
      <c r="G185" s="12">
        <v>5543</v>
      </c>
      <c r="H185" s="30" t="s">
        <v>466</v>
      </c>
      <c r="I185" s="145">
        <v>9.8482000000000003</v>
      </c>
      <c r="J185" s="146">
        <v>0.37</v>
      </c>
      <c r="K185" s="147">
        <v>0</v>
      </c>
      <c r="L185" s="148" t="s">
        <v>33</v>
      </c>
      <c r="M185" s="149" t="s">
        <v>34</v>
      </c>
      <c r="N185" s="148" t="s">
        <v>33</v>
      </c>
      <c r="O185" s="149" t="s">
        <v>34</v>
      </c>
      <c r="P185" s="148" t="s">
        <v>33</v>
      </c>
      <c r="Q185" s="149" t="s">
        <v>34</v>
      </c>
      <c r="R185" s="148" t="s">
        <v>33</v>
      </c>
      <c r="S185" s="149" t="s">
        <v>34</v>
      </c>
      <c r="T185" s="148" t="s">
        <v>33</v>
      </c>
      <c r="U185" s="149" t="s">
        <v>34</v>
      </c>
      <c r="V185" s="148" t="s">
        <v>33</v>
      </c>
      <c r="W185" s="149" t="s">
        <v>34</v>
      </c>
      <c r="X185" s="148" t="s">
        <v>33</v>
      </c>
      <c r="Y185" s="150" t="s">
        <v>34</v>
      </c>
      <c r="Z185" s="151">
        <v>6</v>
      </c>
      <c r="AA185" s="152"/>
      <c r="AB185" s="153">
        <v>3322</v>
      </c>
      <c r="AC185" s="154"/>
      <c r="AD185" s="155"/>
      <c r="AE185" s="152"/>
      <c r="AF185" s="155">
        <v>3322</v>
      </c>
      <c r="AG185" s="152">
        <v>3324</v>
      </c>
      <c r="AH185" s="156">
        <v>0.38</v>
      </c>
      <c r="AI185" s="157"/>
      <c r="AJ185" s="158" t="s">
        <v>275</v>
      </c>
      <c r="AK185" s="118" t="s">
        <v>276</v>
      </c>
    </row>
    <row r="186" spans="1:37" x14ac:dyDescent="0.2">
      <c r="A186" s="119">
        <v>11010009</v>
      </c>
      <c r="B186" s="120">
        <v>4</v>
      </c>
      <c r="C186" s="119">
        <v>8010013</v>
      </c>
      <c r="D186" s="120">
        <v>7010105</v>
      </c>
      <c r="E186" s="200">
        <v>178</v>
      </c>
      <c r="F186" s="13" t="s">
        <v>467</v>
      </c>
      <c r="G186" s="12">
        <v>5548</v>
      </c>
      <c r="H186" s="30" t="s">
        <v>468</v>
      </c>
      <c r="I186" s="145">
        <v>9.8228000000000009</v>
      </c>
      <c r="J186" s="146">
        <v>-1.62</v>
      </c>
      <c r="K186" s="147">
        <v>0</v>
      </c>
      <c r="L186" s="148" t="s">
        <v>33</v>
      </c>
      <c r="M186" s="149" t="s">
        <v>34</v>
      </c>
      <c r="N186" s="148" t="s">
        <v>33</v>
      </c>
      <c r="O186" s="149" t="s">
        <v>34</v>
      </c>
      <c r="P186" s="148" t="s">
        <v>33</v>
      </c>
      <c r="Q186" s="149" t="s">
        <v>34</v>
      </c>
      <c r="R186" s="148" t="s">
        <v>33</v>
      </c>
      <c r="S186" s="149" t="s">
        <v>34</v>
      </c>
      <c r="T186" s="148" t="s">
        <v>33</v>
      </c>
      <c r="U186" s="149" t="s">
        <v>34</v>
      </c>
      <c r="V186" s="148" t="s">
        <v>33</v>
      </c>
      <c r="W186" s="149" t="s">
        <v>34</v>
      </c>
      <c r="X186" s="148" t="s">
        <v>33</v>
      </c>
      <c r="Y186" s="150" t="s">
        <v>34</v>
      </c>
      <c r="Z186" s="151">
        <v>2</v>
      </c>
      <c r="AA186" s="152"/>
      <c r="AB186" s="153">
        <v>60</v>
      </c>
      <c r="AC186" s="154"/>
      <c r="AD186" s="155"/>
      <c r="AE186" s="152"/>
      <c r="AF186" s="155">
        <v>60</v>
      </c>
      <c r="AG186" s="152">
        <v>59</v>
      </c>
      <c r="AH186" s="156">
        <v>-1.3</v>
      </c>
      <c r="AI186" s="157"/>
      <c r="AJ186" s="158" t="s">
        <v>35</v>
      </c>
      <c r="AK186" s="118" t="s">
        <v>36</v>
      </c>
    </row>
    <row r="187" spans="1:37" x14ac:dyDescent="0.2">
      <c r="A187" s="119">
        <v>11010009</v>
      </c>
      <c r="B187" s="120">
        <v>4</v>
      </c>
      <c r="C187" s="119">
        <v>8040234</v>
      </c>
      <c r="D187" s="120">
        <v>7010234</v>
      </c>
      <c r="E187" s="200">
        <v>179</v>
      </c>
      <c r="F187" s="13" t="s">
        <v>469</v>
      </c>
      <c r="G187" s="12">
        <v>6335</v>
      </c>
      <c r="H187" s="30" t="s">
        <v>470</v>
      </c>
      <c r="I187" s="145">
        <v>1.26</v>
      </c>
      <c r="J187" s="146">
        <v>1.08</v>
      </c>
      <c r="K187" s="147">
        <v>0</v>
      </c>
      <c r="L187" s="148" t="s">
        <v>33</v>
      </c>
      <c r="M187" s="149" t="s">
        <v>34</v>
      </c>
      <c r="N187" s="148" t="s">
        <v>33</v>
      </c>
      <c r="O187" s="149" t="s">
        <v>34</v>
      </c>
      <c r="P187" s="148" t="s">
        <v>33</v>
      </c>
      <c r="Q187" s="149" t="s">
        <v>34</v>
      </c>
      <c r="R187" s="148" t="s">
        <v>33</v>
      </c>
      <c r="S187" s="149" t="s">
        <v>34</v>
      </c>
      <c r="T187" s="148" t="s">
        <v>33</v>
      </c>
      <c r="U187" s="149" t="s">
        <v>34</v>
      </c>
      <c r="V187" s="148" t="s">
        <v>33</v>
      </c>
      <c r="W187" s="149" t="s">
        <v>34</v>
      </c>
      <c r="X187" s="148" t="s">
        <v>33</v>
      </c>
      <c r="Y187" s="150" t="s">
        <v>34</v>
      </c>
      <c r="Z187" s="151">
        <v>9</v>
      </c>
      <c r="AA187" s="152"/>
      <c r="AB187" s="153"/>
      <c r="AC187" s="154"/>
      <c r="AD187" s="155"/>
      <c r="AE187" s="152"/>
      <c r="AF187" s="155"/>
      <c r="AG187" s="152">
        <v>4269</v>
      </c>
      <c r="AH187" s="156">
        <v>3.51</v>
      </c>
      <c r="AI187" s="157">
        <v>78.010000000000005</v>
      </c>
      <c r="AJ187" s="158" t="s">
        <v>77</v>
      </c>
      <c r="AK187" s="118" t="s">
        <v>77</v>
      </c>
    </row>
    <row r="188" spans="1:37" ht="13.5" thickBot="1" x14ac:dyDescent="0.25">
      <c r="A188" s="119">
        <v>11010009</v>
      </c>
      <c r="B188" s="120">
        <v>4</v>
      </c>
      <c r="C188" s="119">
        <v>8010013</v>
      </c>
      <c r="D188" s="120">
        <v>7010105</v>
      </c>
      <c r="E188" s="198">
        <v>180</v>
      </c>
      <c r="F188" s="12" t="s">
        <v>471</v>
      </c>
      <c r="G188" s="12">
        <v>6548</v>
      </c>
      <c r="H188" s="30" t="s">
        <v>472</v>
      </c>
      <c r="I188" s="31">
        <v>9.8651</v>
      </c>
      <c r="J188" s="32">
        <v>-0.86</v>
      </c>
      <c r="K188" s="33">
        <v>0</v>
      </c>
      <c r="L188" s="32" t="s">
        <v>33</v>
      </c>
      <c r="M188" s="34" t="s">
        <v>34</v>
      </c>
      <c r="N188" s="32" t="s">
        <v>33</v>
      </c>
      <c r="O188" s="34" t="s">
        <v>34</v>
      </c>
      <c r="P188" s="32" t="s">
        <v>33</v>
      </c>
      <c r="Q188" s="34" t="s">
        <v>34</v>
      </c>
      <c r="R188" s="32" t="s">
        <v>33</v>
      </c>
      <c r="S188" s="34" t="s">
        <v>34</v>
      </c>
      <c r="T188" s="32" t="s">
        <v>33</v>
      </c>
      <c r="U188" s="34" t="s">
        <v>34</v>
      </c>
      <c r="V188" s="32" t="s">
        <v>33</v>
      </c>
      <c r="W188" s="34" t="s">
        <v>34</v>
      </c>
      <c r="X188" s="32" t="s">
        <v>33</v>
      </c>
      <c r="Y188" s="34" t="s">
        <v>34</v>
      </c>
      <c r="Z188" s="35"/>
      <c r="AA188" s="36">
        <v>8</v>
      </c>
      <c r="AB188" s="37">
        <v>108</v>
      </c>
      <c r="AC188" s="38">
        <v>108</v>
      </c>
      <c r="AD188" s="39">
        <v>108</v>
      </c>
      <c r="AE188" s="40">
        <v>-100</v>
      </c>
      <c r="AF188" s="41"/>
      <c r="AG188" s="36"/>
      <c r="AH188" s="42">
        <v>-100</v>
      </c>
      <c r="AI188" s="33"/>
      <c r="AJ188" s="43" t="s">
        <v>35</v>
      </c>
      <c r="AK188" s="118" t="s">
        <v>36</v>
      </c>
    </row>
    <row r="189" spans="1:37" x14ac:dyDescent="0.2">
      <c r="A189" s="119">
        <v>11010009</v>
      </c>
      <c r="B189" s="120">
        <v>4</v>
      </c>
      <c r="C189" s="119">
        <v>8010013</v>
      </c>
      <c r="D189" s="120">
        <v>7010190</v>
      </c>
      <c r="E189" s="217">
        <v>181</v>
      </c>
      <c r="F189" s="218" t="s">
        <v>473</v>
      </c>
      <c r="G189" s="218">
        <v>6905</v>
      </c>
      <c r="H189" s="219" t="s">
        <v>474</v>
      </c>
      <c r="I189" s="220">
        <v>995.0829</v>
      </c>
      <c r="J189" s="221">
        <v>0.36</v>
      </c>
      <c r="K189" s="222">
        <v>0</v>
      </c>
      <c r="L189" s="221" t="s">
        <v>33</v>
      </c>
      <c r="M189" s="223" t="s">
        <v>34</v>
      </c>
      <c r="N189" s="221" t="s">
        <v>33</v>
      </c>
      <c r="O189" s="223" t="s">
        <v>34</v>
      </c>
      <c r="P189" s="221" t="s">
        <v>33</v>
      </c>
      <c r="Q189" s="223" t="s">
        <v>34</v>
      </c>
      <c r="R189" s="221" t="s">
        <v>33</v>
      </c>
      <c r="S189" s="223" t="s">
        <v>34</v>
      </c>
      <c r="T189" s="221" t="s">
        <v>33</v>
      </c>
      <c r="U189" s="223" t="s">
        <v>34</v>
      </c>
      <c r="V189" s="221" t="s">
        <v>33</v>
      </c>
      <c r="W189" s="223" t="s">
        <v>34</v>
      </c>
      <c r="X189" s="221" t="s">
        <v>33</v>
      </c>
      <c r="Y189" s="223" t="s">
        <v>34</v>
      </c>
      <c r="Z189" s="224">
        <v>33</v>
      </c>
      <c r="AA189" s="225">
        <v>1390</v>
      </c>
      <c r="AB189" s="226">
        <v>62969</v>
      </c>
      <c r="AC189" s="227">
        <v>2286</v>
      </c>
      <c r="AD189" s="228">
        <v>2298</v>
      </c>
      <c r="AE189" s="229">
        <v>-896</v>
      </c>
      <c r="AF189" s="230">
        <v>60671</v>
      </c>
      <c r="AG189" s="225">
        <v>60366</v>
      </c>
      <c r="AH189" s="231">
        <v>-1.1100000000000001</v>
      </c>
      <c r="AI189" s="222"/>
      <c r="AJ189" s="232" t="s">
        <v>35</v>
      </c>
      <c r="AK189" s="118" t="s">
        <v>332</v>
      </c>
    </row>
    <row r="190" spans="1:37" x14ac:dyDescent="0.2">
      <c r="A190" s="119">
        <v>11010009</v>
      </c>
      <c r="B190" s="120">
        <v>4</v>
      </c>
      <c r="C190" s="119">
        <v>8010013</v>
      </c>
      <c r="D190" s="120">
        <v>7010190</v>
      </c>
      <c r="E190" s="198">
        <v>182</v>
      </c>
      <c r="F190" s="12" t="s">
        <v>475</v>
      </c>
      <c r="G190" s="12">
        <v>7026</v>
      </c>
      <c r="H190" s="30" t="s">
        <v>476</v>
      </c>
      <c r="I190" s="31">
        <v>994.13080000000002</v>
      </c>
      <c r="J190" s="32">
        <v>-0.01</v>
      </c>
      <c r="K190" s="33">
        <v>0</v>
      </c>
      <c r="L190" s="32" t="s">
        <v>33</v>
      </c>
      <c r="M190" s="34" t="s">
        <v>34</v>
      </c>
      <c r="N190" s="32" t="s">
        <v>33</v>
      </c>
      <c r="O190" s="34" t="s">
        <v>34</v>
      </c>
      <c r="P190" s="32" t="s">
        <v>33</v>
      </c>
      <c r="Q190" s="34" t="s">
        <v>34</v>
      </c>
      <c r="R190" s="32" t="s">
        <v>33</v>
      </c>
      <c r="S190" s="34" t="s">
        <v>34</v>
      </c>
      <c r="T190" s="32" t="s">
        <v>33</v>
      </c>
      <c r="U190" s="34" t="s">
        <v>34</v>
      </c>
      <c r="V190" s="32" t="s">
        <v>33</v>
      </c>
      <c r="W190" s="34" t="s">
        <v>34</v>
      </c>
      <c r="X190" s="32" t="s">
        <v>33</v>
      </c>
      <c r="Y190" s="34" t="s">
        <v>34</v>
      </c>
      <c r="Z190" s="35">
        <v>10</v>
      </c>
      <c r="AA190" s="36">
        <v>9</v>
      </c>
      <c r="AB190" s="37">
        <v>19285</v>
      </c>
      <c r="AC190" s="38">
        <v>6</v>
      </c>
      <c r="AD190" s="39">
        <v>6</v>
      </c>
      <c r="AE190" s="40">
        <v>3</v>
      </c>
      <c r="AF190" s="41">
        <v>19279</v>
      </c>
      <c r="AG190" s="36">
        <v>19166</v>
      </c>
      <c r="AH190" s="42">
        <v>0.01</v>
      </c>
      <c r="AI190" s="33"/>
      <c r="AJ190" s="43" t="s">
        <v>35</v>
      </c>
      <c r="AK190" s="118" t="s">
        <v>332</v>
      </c>
    </row>
    <row r="191" spans="1:37" x14ac:dyDescent="0.2">
      <c r="A191" s="119">
        <v>11010009</v>
      </c>
      <c r="B191" s="120">
        <v>4</v>
      </c>
      <c r="C191" s="119">
        <v>8020092</v>
      </c>
      <c r="D191" s="120">
        <v>7010154</v>
      </c>
      <c r="E191" s="198">
        <v>183</v>
      </c>
      <c r="F191" s="12" t="s">
        <v>477</v>
      </c>
      <c r="G191" s="12">
        <v>7056</v>
      </c>
      <c r="H191" s="30" t="s">
        <v>478</v>
      </c>
      <c r="I191" s="31">
        <v>6.2141000000000002</v>
      </c>
      <c r="J191" s="32">
        <v>0.27</v>
      </c>
      <c r="K191" s="33">
        <v>0</v>
      </c>
      <c r="L191" s="32" t="s">
        <v>33</v>
      </c>
      <c r="M191" s="34" t="s">
        <v>34</v>
      </c>
      <c r="N191" s="32" t="s">
        <v>33</v>
      </c>
      <c r="O191" s="34" t="s">
        <v>34</v>
      </c>
      <c r="P191" s="32" t="s">
        <v>33</v>
      </c>
      <c r="Q191" s="34" t="s">
        <v>34</v>
      </c>
      <c r="R191" s="32" t="s">
        <v>33</v>
      </c>
      <c r="S191" s="34" t="s">
        <v>34</v>
      </c>
      <c r="T191" s="32" t="s">
        <v>33</v>
      </c>
      <c r="U191" s="34" t="s">
        <v>34</v>
      </c>
      <c r="V191" s="32" t="s">
        <v>33</v>
      </c>
      <c r="W191" s="34" t="s">
        <v>34</v>
      </c>
      <c r="X191" s="32" t="s">
        <v>33</v>
      </c>
      <c r="Y191" s="34" t="s">
        <v>34</v>
      </c>
      <c r="Z191" s="35">
        <v>3060</v>
      </c>
      <c r="AA191" s="36">
        <v>14786</v>
      </c>
      <c r="AB191" s="37">
        <v>17110</v>
      </c>
      <c r="AC191" s="38">
        <v>4</v>
      </c>
      <c r="AD191" s="39">
        <v>2163</v>
      </c>
      <c r="AE191" s="40">
        <v>14782</v>
      </c>
      <c r="AF191" s="41">
        <v>14947</v>
      </c>
      <c r="AG191" s="36">
        <v>14773</v>
      </c>
      <c r="AH191" s="42">
        <v>147.72</v>
      </c>
      <c r="AI191" s="33"/>
      <c r="AJ191" s="43" t="s">
        <v>67</v>
      </c>
      <c r="AK191" s="118" t="s">
        <v>325</v>
      </c>
    </row>
    <row r="192" spans="1:37" x14ac:dyDescent="0.2">
      <c r="A192" s="119">
        <v>11010009</v>
      </c>
      <c r="B192" s="120">
        <v>4</v>
      </c>
      <c r="C192" s="119">
        <v>8010003</v>
      </c>
      <c r="D192" s="120">
        <v>7010055</v>
      </c>
      <c r="E192" s="198">
        <v>184</v>
      </c>
      <c r="F192" s="12" t="s">
        <v>479</v>
      </c>
      <c r="G192" s="12">
        <v>7446</v>
      </c>
      <c r="H192" s="30" t="s">
        <v>480</v>
      </c>
      <c r="I192" s="31">
        <v>104.9178</v>
      </c>
      <c r="J192" s="32">
        <v>0.44</v>
      </c>
      <c r="K192" s="33">
        <v>0</v>
      </c>
      <c r="L192" s="32" t="s">
        <v>33</v>
      </c>
      <c r="M192" s="34" t="s">
        <v>34</v>
      </c>
      <c r="N192" s="32" t="s">
        <v>33</v>
      </c>
      <c r="O192" s="34" t="s">
        <v>34</v>
      </c>
      <c r="P192" s="32" t="s">
        <v>33</v>
      </c>
      <c r="Q192" s="34" t="s">
        <v>34</v>
      </c>
      <c r="R192" s="32" t="s">
        <v>33</v>
      </c>
      <c r="S192" s="34" t="s">
        <v>34</v>
      </c>
      <c r="T192" s="32" t="s">
        <v>33</v>
      </c>
      <c r="U192" s="34" t="s">
        <v>34</v>
      </c>
      <c r="V192" s="32" t="s">
        <v>33</v>
      </c>
      <c r="W192" s="34" t="s">
        <v>34</v>
      </c>
      <c r="X192" s="32" t="s">
        <v>33</v>
      </c>
      <c r="Y192" s="34" t="s">
        <v>34</v>
      </c>
      <c r="Z192" s="35">
        <v>499</v>
      </c>
      <c r="AA192" s="36">
        <v>9099</v>
      </c>
      <c r="AB192" s="37">
        <v>23303</v>
      </c>
      <c r="AC192" s="38">
        <v>4875</v>
      </c>
      <c r="AD192" s="39">
        <v>10953</v>
      </c>
      <c r="AE192" s="40">
        <v>4224</v>
      </c>
      <c r="AF192" s="41">
        <v>12350</v>
      </c>
      <c r="AG192" s="36">
        <v>12359</v>
      </c>
      <c r="AH192" s="42">
        <v>52.73</v>
      </c>
      <c r="AI192" s="33"/>
      <c r="AJ192" s="43" t="s">
        <v>177</v>
      </c>
      <c r="AK192" s="118" t="s">
        <v>178</v>
      </c>
    </row>
    <row r="193" spans="1:37" x14ac:dyDescent="0.2">
      <c r="A193" s="119">
        <v>11010009</v>
      </c>
      <c r="B193" s="120">
        <v>4</v>
      </c>
      <c r="C193" s="119">
        <v>8040238</v>
      </c>
      <c r="D193" s="120">
        <v>7010238</v>
      </c>
      <c r="E193" s="198">
        <v>185</v>
      </c>
      <c r="F193" s="12" t="s">
        <v>481</v>
      </c>
      <c r="G193" s="12">
        <v>7474</v>
      </c>
      <c r="H193" s="30" t="s">
        <v>482</v>
      </c>
      <c r="I193" s="31" t="s">
        <v>431</v>
      </c>
      <c r="J193" s="32">
        <v>0</v>
      </c>
      <c r="K193" s="33">
        <v>0</v>
      </c>
      <c r="L193" s="32" t="s">
        <v>33</v>
      </c>
      <c r="M193" s="34" t="s">
        <v>34</v>
      </c>
      <c r="N193" s="32" t="s">
        <v>33</v>
      </c>
      <c r="O193" s="34" t="s">
        <v>34</v>
      </c>
      <c r="P193" s="32" t="s">
        <v>33</v>
      </c>
      <c r="Q193" s="34" t="s">
        <v>34</v>
      </c>
      <c r="R193" s="32" t="s">
        <v>33</v>
      </c>
      <c r="S193" s="34" t="s">
        <v>34</v>
      </c>
      <c r="T193" s="32" t="s">
        <v>33</v>
      </c>
      <c r="U193" s="34" t="s">
        <v>34</v>
      </c>
      <c r="V193" s="32" t="s">
        <v>33</v>
      </c>
      <c r="W193" s="34" t="s">
        <v>34</v>
      </c>
      <c r="X193" s="32" t="s">
        <v>33</v>
      </c>
      <c r="Y193" s="34" t="s">
        <v>34</v>
      </c>
      <c r="Z193" s="35">
        <v>120</v>
      </c>
      <c r="AA193" s="36"/>
      <c r="AB193" s="37"/>
      <c r="AC193" s="38"/>
      <c r="AD193" s="39"/>
      <c r="AE193" s="40"/>
      <c r="AF193" s="41"/>
      <c r="AG193" s="36">
        <v>3810</v>
      </c>
      <c r="AH193" s="42"/>
      <c r="AI193" s="33"/>
      <c r="AJ193" s="43" t="s">
        <v>440</v>
      </c>
      <c r="AK193" s="118" t="s">
        <v>440</v>
      </c>
    </row>
    <row r="194" spans="1:37" x14ac:dyDescent="0.2">
      <c r="A194" s="119">
        <v>11010009</v>
      </c>
      <c r="B194" s="120">
        <v>4</v>
      </c>
      <c r="C194" s="119">
        <v>8010003</v>
      </c>
      <c r="D194" s="120">
        <v>7010055</v>
      </c>
      <c r="E194" s="198">
        <v>186</v>
      </c>
      <c r="F194" s="12" t="s">
        <v>483</v>
      </c>
      <c r="G194" s="12">
        <v>7514</v>
      </c>
      <c r="H194" s="30" t="s">
        <v>484</v>
      </c>
      <c r="I194" s="31">
        <v>101.259</v>
      </c>
      <c r="J194" s="32">
        <v>1.39</v>
      </c>
      <c r="K194" s="33">
        <v>0</v>
      </c>
      <c r="L194" s="32" t="s">
        <v>33</v>
      </c>
      <c r="M194" s="34" t="s">
        <v>34</v>
      </c>
      <c r="N194" s="32" t="s">
        <v>33</v>
      </c>
      <c r="O194" s="34" t="s">
        <v>34</v>
      </c>
      <c r="P194" s="32" t="s">
        <v>33</v>
      </c>
      <c r="Q194" s="34" t="s">
        <v>34</v>
      </c>
      <c r="R194" s="32" t="s">
        <v>33</v>
      </c>
      <c r="S194" s="34" t="s">
        <v>34</v>
      </c>
      <c r="T194" s="32" t="s">
        <v>33</v>
      </c>
      <c r="U194" s="34" t="s">
        <v>34</v>
      </c>
      <c r="V194" s="32" t="s">
        <v>33</v>
      </c>
      <c r="W194" s="34" t="s">
        <v>34</v>
      </c>
      <c r="X194" s="32" t="s">
        <v>33</v>
      </c>
      <c r="Y194" s="34" t="s">
        <v>34</v>
      </c>
      <c r="Z194" s="35">
        <v>17</v>
      </c>
      <c r="AA194" s="36">
        <v>52</v>
      </c>
      <c r="AB194" s="37">
        <v>586</v>
      </c>
      <c r="AC194" s="38">
        <v>1</v>
      </c>
      <c r="AD194" s="39">
        <v>50</v>
      </c>
      <c r="AE194" s="40">
        <v>51</v>
      </c>
      <c r="AF194" s="41">
        <v>536</v>
      </c>
      <c r="AG194" s="36">
        <v>543</v>
      </c>
      <c r="AH194" s="42">
        <v>11.98</v>
      </c>
      <c r="AI194" s="33"/>
      <c r="AJ194" s="43" t="s">
        <v>177</v>
      </c>
      <c r="AK194" s="118" t="s">
        <v>178</v>
      </c>
    </row>
    <row r="195" spans="1:37" x14ac:dyDescent="0.2">
      <c r="A195" s="119">
        <v>11010009</v>
      </c>
      <c r="B195" s="120">
        <v>4</v>
      </c>
      <c r="C195" s="119">
        <v>8010141</v>
      </c>
      <c r="D195" s="120">
        <v>7010058</v>
      </c>
      <c r="E195" s="198">
        <v>187</v>
      </c>
      <c r="F195" s="12" t="s">
        <v>485</v>
      </c>
      <c r="G195" s="12">
        <v>7530</v>
      </c>
      <c r="H195" s="30" t="s">
        <v>486</v>
      </c>
      <c r="I195" s="31">
        <v>9.9687000000000001</v>
      </c>
      <c r="J195" s="32">
        <v>0.28999999999999998</v>
      </c>
      <c r="K195" s="33">
        <v>0</v>
      </c>
      <c r="L195" s="32" t="s">
        <v>33</v>
      </c>
      <c r="M195" s="34" t="s">
        <v>34</v>
      </c>
      <c r="N195" s="32" t="s">
        <v>33</v>
      </c>
      <c r="O195" s="34" t="s">
        <v>34</v>
      </c>
      <c r="P195" s="32" t="s">
        <v>33</v>
      </c>
      <c r="Q195" s="34" t="s">
        <v>34</v>
      </c>
      <c r="R195" s="32" t="s">
        <v>33</v>
      </c>
      <c r="S195" s="34" t="s">
        <v>34</v>
      </c>
      <c r="T195" s="32" t="s">
        <v>33</v>
      </c>
      <c r="U195" s="34" t="s">
        <v>34</v>
      </c>
      <c r="V195" s="32" t="s">
        <v>33</v>
      </c>
      <c r="W195" s="34" t="s">
        <v>34</v>
      </c>
      <c r="X195" s="32" t="s">
        <v>33</v>
      </c>
      <c r="Y195" s="34" t="s">
        <v>34</v>
      </c>
      <c r="Z195" s="35">
        <v>4137</v>
      </c>
      <c r="AA195" s="36">
        <v>38221</v>
      </c>
      <c r="AB195" s="37">
        <v>175313</v>
      </c>
      <c r="AC195" s="38">
        <v>4973</v>
      </c>
      <c r="AD195" s="39">
        <v>8838</v>
      </c>
      <c r="AE195" s="40">
        <v>33248</v>
      </c>
      <c r="AF195" s="41">
        <v>166475</v>
      </c>
      <c r="AG195" s="36">
        <v>166531</v>
      </c>
      <c r="AH195" s="42">
        <v>25.35</v>
      </c>
      <c r="AI195" s="33"/>
      <c r="AJ195" s="43" t="s">
        <v>59</v>
      </c>
      <c r="AK195" s="118" t="s">
        <v>60</v>
      </c>
    </row>
    <row r="196" spans="1:37" x14ac:dyDescent="0.2">
      <c r="A196" s="119">
        <v>11010009</v>
      </c>
      <c r="B196" s="120">
        <v>4</v>
      </c>
      <c r="C196" s="119">
        <v>8020092</v>
      </c>
      <c r="D196" s="120">
        <v>7010154</v>
      </c>
      <c r="E196" s="198">
        <v>188</v>
      </c>
      <c r="F196" s="12" t="s">
        <v>487</v>
      </c>
      <c r="G196" s="12">
        <v>7569</v>
      </c>
      <c r="H196" s="30" t="s">
        <v>488</v>
      </c>
      <c r="I196" s="31">
        <v>71.402799999999999</v>
      </c>
      <c r="J196" s="32">
        <v>0.64</v>
      </c>
      <c r="K196" s="33">
        <v>0</v>
      </c>
      <c r="L196" s="32" t="s">
        <v>33</v>
      </c>
      <c r="M196" s="34" t="s">
        <v>34</v>
      </c>
      <c r="N196" s="32" t="s">
        <v>33</v>
      </c>
      <c r="O196" s="34" t="s">
        <v>34</v>
      </c>
      <c r="P196" s="32" t="s">
        <v>33</v>
      </c>
      <c r="Q196" s="34" t="s">
        <v>34</v>
      </c>
      <c r="R196" s="32" t="s">
        <v>33</v>
      </c>
      <c r="S196" s="34" t="s">
        <v>34</v>
      </c>
      <c r="T196" s="32" t="s">
        <v>33</v>
      </c>
      <c r="U196" s="34" t="s">
        <v>34</v>
      </c>
      <c r="V196" s="32" t="s">
        <v>33</v>
      </c>
      <c r="W196" s="34" t="s">
        <v>34</v>
      </c>
      <c r="X196" s="32" t="s">
        <v>33</v>
      </c>
      <c r="Y196" s="34" t="s">
        <v>34</v>
      </c>
      <c r="Z196" s="35">
        <v>6547</v>
      </c>
      <c r="AA196" s="36">
        <v>21747</v>
      </c>
      <c r="AB196" s="37">
        <v>53378</v>
      </c>
      <c r="AC196" s="38">
        <v>14538</v>
      </c>
      <c r="AD196" s="39">
        <v>15036</v>
      </c>
      <c r="AE196" s="40">
        <v>7209</v>
      </c>
      <c r="AF196" s="41">
        <v>38342</v>
      </c>
      <c r="AG196" s="36">
        <v>38643</v>
      </c>
      <c r="AH196" s="42">
        <v>23.82</v>
      </c>
      <c r="AI196" s="33"/>
      <c r="AJ196" s="43" t="s">
        <v>67</v>
      </c>
      <c r="AK196" s="118" t="s">
        <v>325</v>
      </c>
    </row>
    <row r="197" spans="1:37" x14ac:dyDescent="0.2">
      <c r="A197" s="119">
        <v>11010009</v>
      </c>
      <c r="B197" s="120">
        <v>4</v>
      </c>
      <c r="C197" s="119">
        <v>8040191</v>
      </c>
      <c r="D197" s="120">
        <v>7010126</v>
      </c>
      <c r="E197" s="198">
        <v>189</v>
      </c>
      <c r="F197" s="12" t="s">
        <v>489</v>
      </c>
      <c r="G197" s="12">
        <v>8155</v>
      </c>
      <c r="H197" s="30" t="s">
        <v>490</v>
      </c>
      <c r="I197" s="31">
        <v>1.0285</v>
      </c>
      <c r="J197" s="32">
        <v>0.85</v>
      </c>
      <c r="K197" s="33">
        <v>0</v>
      </c>
      <c r="L197" s="32" t="s">
        <v>33</v>
      </c>
      <c r="M197" s="34" t="s">
        <v>34</v>
      </c>
      <c r="N197" s="32" t="s">
        <v>33</v>
      </c>
      <c r="O197" s="34" t="s">
        <v>34</v>
      </c>
      <c r="P197" s="32" t="s">
        <v>33</v>
      </c>
      <c r="Q197" s="34" t="s">
        <v>34</v>
      </c>
      <c r="R197" s="32" t="s">
        <v>33</v>
      </c>
      <c r="S197" s="34" t="s">
        <v>34</v>
      </c>
      <c r="T197" s="32" t="s">
        <v>33</v>
      </c>
      <c r="U197" s="34" t="s">
        <v>34</v>
      </c>
      <c r="V197" s="32" t="s">
        <v>33</v>
      </c>
      <c r="W197" s="34" t="s">
        <v>34</v>
      </c>
      <c r="X197" s="32" t="s">
        <v>33</v>
      </c>
      <c r="Y197" s="34" t="s">
        <v>34</v>
      </c>
      <c r="Z197" s="35">
        <v>1</v>
      </c>
      <c r="AA197" s="36"/>
      <c r="AB197" s="37">
        <v>1087</v>
      </c>
      <c r="AC197" s="38"/>
      <c r="AD197" s="39"/>
      <c r="AE197" s="40"/>
      <c r="AF197" s="41">
        <v>1087</v>
      </c>
      <c r="AG197" s="36">
        <v>1087</v>
      </c>
      <c r="AH197" s="42">
        <v>0.85</v>
      </c>
      <c r="AI197" s="33"/>
      <c r="AJ197" s="43" t="s">
        <v>161</v>
      </c>
      <c r="AK197" s="118" t="s">
        <v>162</v>
      </c>
    </row>
    <row r="198" spans="1:37" ht="13.5" thickBot="1" x14ac:dyDescent="0.25">
      <c r="A198" s="119">
        <v>11010009</v>
      </c>
      <c r="B198" s="120">
        <v>4</v>
      </c>
      <c r="C198" s="119">
        <v>8010003</v>
      </c>
      <c r="D198" s="120">
        <v>7010055</v>
      </c>
      <c r="E198" s="201">
        <v>190</v>
      </c>
      <c r="F198" s="202" t="s">
        <v>491</v>
      </c>
      <c r="G198" s="202">
        <v>8243</v>
      </c>
      <c r="H198" s="203" t="s">
        <v>492</v>
      </c>
      <c r="I198" s="204">
        <v>100.8044</v>
      </c>
      <c r="J198" s="205">
        <v>-0.11</v>
      </c>
      <c r="K198" s="206">
        <v>0</v>
      </c>
      <c r="L198" s="205" t="s">
        <v>33</v>
      </c>
      <c r="M198" s="207" t="s">
        <v>34</v>
      </c>
      <c r="N198" s="205" t="s">
        <v>33</v>
      </c>
      <c r="O198" s="207" t="s">
        <v>34</v>
      </c>
      <c r="P198" s="205" t="s">
        <v>33</v>
      </c>
      <c r="Q198" s="207" t="s">
        <v>34</v>
      </c>
      <c r="R198" s="205" t="s">
        <v>33</v>
      </c>
      <c r="S198" s="207" t="s">
        <v>34</v>
      </c>
      <c r="T198" s="205" t="s">
        <v>33</v>
      </c>
      <c r="U198" s="207" t="s">
        <v>34</v>
      </c>
      <c r="V198" s="205" t="s">
        <v>33</v>
      </c>
      <c r="W198" s="207" t="s">
        <v>34</v>
      </c>
      <c r="X198" s="205" t="s">
        <v>33</v>
      </c>
      <c r="Y198" s="207" t="s">
        <v>34</v>
      </c>
      <c r="Z198" s="208">
        <v>49</v>
      </c>
      <c r="AA198" s="209">
        <v>2145</v>
      </c>
      <c r="AB198" s="210">
        <v>12654</v>
      </c>
      <c r="AC198" s="211">
        <v>1804</v>
      </c>
      <c r="AD198" s="212">
        <v>11449</v>
      </c>
      <c r="AE198" s="213">
        <v>341</v>
      </c>
      <c r="AF198" s="214">
        <v>1205</v>
      </c>
      <c r="AG198" s="209">
        <v>1203</v>
      </c>
      <c r="AH198" s="215">
        <v>39.47</v>
      </c>
      <c r="AI198" s="206"/>
      <c r="AJ198" s="216" t="s">
        <v>177</v>
      </c>
      <c r="AK198" s="118" t="s">
        <v>178</v>
      </c>
    </row>
    <row r="199" spans="1:37" x14ac:dyDescent="0.2">
      <c r="A199" s="119">
        <v>11010009</v>
      </c>
      <c r="B199" s="120">
        <v>4</v>
      </c>
      <c r="C199" s="119">
        <v>8040234</v>
      </c>
      <c r="D199" s="120">
        <v>7010234</v>
      </c>
      <c r="E199" s="217">
        <v>191</v>
      </c>
      <c r="F199" s="218" t="s">
        <v>493</v>
      </c>
      <c r="G199" s="218">
        <v>8335</v>
      </c>
      <c r="H199" s="219" t="s">
        <v>494</v>
      </c>
      <c r="I199" s="220">
        <v>1.2654000000000001</v>
      </c>
      <c r="J199" s="221">
        <v>1.0900000000000001</v>
      </c>
      <c r="K199" s="222">
        <v>0</v>
      </c>
      <c r="L199" s="221" t="s">
        <v>33</v>
      </c>
      <c r="M199" s="223" t="s">
        <v>34</v>
      </c>
      <c r="N199" s="221" t="s">
        <v>33</v>
      </c>
      <c r="O199" s="223" t="s">
        <v>34</v>
      </c>
      <c r="P199" s="221" t="s">
        <v>33</v>
      </c>
      <c r="Q199" s="223" t="s">
        <v>34</v>
      </c>
      <c r="R199" s="221" t="s">
        <v>33</v>
      </c>
      <c r="S199" s="223" t="s">
        <v>34</v>
      </c>
      <c r="T199" s="221" t="s">
        <v>33</v>
      </c>
      <c r="U199" s="223" t="s">
        <v>34</v>
      </c>
      <c r="V199" s="221" t="s">
        <v>33</v>
      </c>
      <c r="W199" s="223" t="s">
        <v>34</v>
      </c>
      <c r="X199" s="221" t="s">
        <v>33</v>
      </c>
      <c r="Y199" s="223" t="s">
        <v>34</v>
      </c>
      <c r="Z199" s="224">
        <v>17</v>
      </c>
      <c r="AA199" s="225"/>
      <c r="AB199" s="226"/>
      <c r="AC199" s="227"/>
      <c r="AD199" s="228"/>
      <c r="AE199" s="229"/>
      <c r="AF199" s="230"/>
      <c r="AG199" s="225">
        <v>42403</v>
      </c>
      <c r="AH199" s="231">
        <v>1.0900000000000001</v>
      </c>
      <c r="AI199" s="222">
        <v>1545.3</v>
      </c>
      <c r="AJ199" s="232" t="s">
        <v>77</v>
      </c>
      <c r="AK199" s="118" t="s">
        <v>77</v>
      </c>
    </row>
    <row r="200" spans="1:37" x14ac:dyDescent="0.2">
      <c r="A200" s="119">
        <v>11010009</v>
      </c>
      <c r="B200" s="120">
        <v>4</v>
      </c>
      <c r="C200" s="119">
        <v>8040238</v>
      </c>
      <c r="D200" s="120">
        <v>7010238</v>
      </c>
      <c r="E200" s="198">
        <v>192</v>
      </c>
      <c r="F200" s="12" t="s">
        <v>495</v>
      </c>
      <c r="G200" s="12">
        <v>8474</v>
      </c>
      <c r="H200" s="30" t="s">
        <v>496</v>
      </c>
      <c r="I200" s="31" t="s">
        <v>431</v>
      </c>
      <c r="J200" s="32">
        <v>0</v>
      </c>
      <c r="K200" s="33">
        <v>0</v>
      </c>
      <c r="L200" s="32" t="s">
        <v>33</v>
      </c>
      <c r="M200" s="34" t="s">
        <v>34</v>
      </c>
      <c r="N200" s="32" t="s">
        <v>33</v>
      </c>
      <c r="O200" s="34" t="s">
        <v>34</v>
      </c>
      <c r="P200" s="32" t="s">
        <v>33</v>
      </c>
      <c r="Q200" s="34" t="s">
        <v>34</v>
      </c>
      <c r="R200" s="32" t="s">
        <v>33</v>
      </c>
      <c r="S200" s="34" t="s">
        <v>34</v>
      </c>
      <c r="T200" s="32" t="s">
        <v>33</v>
      </c>
      <c r="U200" s="34" t="s">
        <v>34</v>
      </c>
      <c r="V200" s="32" t="s">
        <v>33</v>
      </c>
      <c r="W200" s="34" t="s">
        <v>34</v>
      </c>
      <c r="X200" s="32" t="s">
        <v>33</v>
      </c>
      <c r="Y200" s="34" t="s">
        <v>34</v>
      </c>
      <c r="Z200" s="35">
        <v>27</v>
      </c>
      <c r="AA200" s="36"/>
      <c r="AB200" s="37"/>
      <c r="AC200" s="38"/>
      <c r="AD200" s="39"/>
      <c r="AE200" s="40"/>
      <c r="AF200" s="41"/>
      <c r="AG200" s="36">
        <v>2956</v>
      </c>
      <c r="AH200" s="42"/>
      <c r="AI200" s="33"/>
      <c r="AJ200" s="43" t="s">
        <v>440</v>
      </c>
      <c r="AK200" s="118" t="s">
        <v>440</v>
      </c>
    </row>
    <row r="201" spans="1:37" x14ac:dyDescent="0.2">
      <c r="A201" s="119">
        <v>11010009</v>
      </c>
      <c r="B201" s="120">
        <v>4</v>
      </c>
      <c r="C201" s="119">
        <v>8010003</v>
      </c>
      <c r="D201" s="120">
        <v>7010055</v>
      </c>
      <c r="E201" s="198">
        <v>193</v>
      </c>
      <c r="F201" s="12" t="s">
        <v>497</v>
      </c>
      <c r="G201" s="12">
        <v>8514</v>
      </c>
      <c r="H201" s="30" t="s">
        <v>498</v>
      </c>
      <c r="I201" s="31">
        <v>100</v>
      </c>
      <c r="J201" s="32">
        <v>0</v>
      </c>
      <c r="K201" s="33">
        <v>0</v>
      </c>
      <c r="L201" s="32" t="s">
        <v>33</v>
      </c>
      <c r="M201" s="34" t="s">
        <v>34</v>
      </c>
      <c r="N201" s="32" t="s">
        <v>33</v>
      </c>
      <c r="O201" s="34" t="s">
        <v>34</v>
      </c>
      <c r="P201" s="32" t="s">
        <v>33</v>
      </c>
      <c r="Q201" s="34" t="s">
        <v>34</v>
      </c>
      <c r="R201" s="32" t="s">
        <v>33</v>
      </c>
      <c r="S201" s="34" t="s">
        <v>34</v>
      </c>
      <c r="T201" s="32" t="s">
        <v>33</v>
      </c>
      <c r="U201" s="34" t="s">
        <v>34</v>
      </c>
      <c r="V201" s="32" t="s">
        <v>33</v>
      </c>
      <c r="W201" s="34" t="s">
        <v>34</v>
      </c>
      <c r="X201" s="32" t="s">
        <v>33</v>
      </c>
      <c r="Y201" s="34" t="s">
        <v>34</v>
      </c>
      <c r="Z201" s="35"/>
      <c r="AA201" s="36"/>
      <c r="AB201" s="37"/>
      <c r="AC201" s="38"/>
      <c r="AD201" s="39"/>
      <c r="AE201" s="40"/>
      <c r="AF201" s="41"/>
      <c r="AG201" s="36"/>
      <c r="AH201" s="42"/>
      <c r="AI201" s="33"/>
      <c r="AJ201" s="43" t="s">
        <v>177</v>
      </c>
      <c r="AK201" s="118" t="s">
        <v>178</v>
      </c>
    </row>
    <row r="202" spans="1:37" x14ac:dyDescent="0.2">
      <c r="A202" s="119">
        <v>11010009</v>
      </c>
      <c r="B202" s="120">
        <v>4</v>
      </c>
      <c r="C202" s="119">
        <v>8010003</v>
      </c>
      <c r="D202" s="120">
        <v>7010055</v>
      </c>
      <c r="E202" s="198">
        <v>194</v>
      </c>
      <c r="F202" s="12" t="s">
        <v>499</v>
      </c>
      <c r="G202" s="12">
        <v>8528</v>
      </c>
      <c r="H202" s="30" t="s">
        <v>500</v>
      </c>
      <c r="I202" s="31">
        <v>99.374899999999997</v>
      </c>
      <c r="J202" s="32">
        <v>-0.57999999999999996</v>
      </c>
      <c r="K202" s="33">
        <v>0</v>
      </c>
      <c r="L202" s="32" t="s">
        <v>33</v>
      </c>
      <c r="M202" s="34" t="s">
        <v>34</v>
      </c>
      <c r="N202" s="32" t="s">
        <v>33</v>
      </c>
      <c r="O202" s="34" t="s">
        <v>34</v>
      </c>
      <c r="P202" s="32" t="s">
        <v>33</v>
      </c>
      <c r="Q202" s="34" t="s">
        <v>34</v>
      </c>
      <c r="R202" s="32" t="s">
        <v>33</v>
      </c>
      <c r="S202" s="34" t="s">
        <v>34</v>
      </c>
      <c r="T202" s="32" t="s">
        <v>33</v>
      </c>
      <c r="U202" s="34" t="s">
        <v>34</v>
      </c>
      <c r="V202" s="32" t="s">
        <v>33</v>
      </c>
      <c r="W202" s="34" t="s">
        <v>34</v>
      </c>
      <c r="X202" s="32" t="s">
        <v>33</v>
      </c>
      <c r="Y202" s="34" t="s">
        <v>34</v>
      </c>
      <c r="Z202" s="35">
        <v>5</v>
      </c>
      <c r="AA202" s="36"/>
      <c r="AB202" s="37">
        <v>1353</v>
      </c>
      <c r="AC202" s="38"/>
      <c r="AD202" s="39"/>
      <c r="AE202" s="40"/>
      <c r="AF202" s="41">
        <v>1353</v>
      </c>
      <c r="AG202" s="36">
        <v>2832</v>
      </c>
      <c r="AH202" s="42">
        <v>-0.57999999999999996</v>
      </c>
      <c r="AI202" s="33"/>
      <c r="AJ202" s="43" t="s">
        <v>177</v>
      </c>
      <c r="AK202" s="118" t="s">
        <v>178</v>
      </c>
    </row>
    <row r="203" spans="1:37" x14ac:dyDescent="0.2">
      <c r="A203" s="119">
        <v>11010009</v>
      </c>
      <c r="B203" s="120">
        <v>4</v>
      </c>
      <c r="C203" s="119">
        <v>8010003</v>
      </c>
      <c r="D203" s="120">
        <v>7010055</v>
      </c>
      <c r="E203" s="198">
        <v>195</v>
      </c>
      <c r="F203" s="12" t="s">
        <v>501</v>
      </c>
      <c r="G203" s="12">
        <v>9514</v>
      </c>
      <c r="H203" s="30" t="s">
        <v>502</v>
      </c>
      <c r="I203" s="31">
        <v>100</v>
      </c>
      <c r="J203" s="32">
        <v>0</v>
      </c>
      <c r="K203" s="33">
        <v>0</v>
      </c>
      <c r="L203" s="32" t="s">
        <v>33</v>
      </c>
      <c r="M203" s="34" t="s">
        <v>34</v>
      </c>
      <c r="N203" s="32" t="s">
        <v>33</v>
      </c>
      <c r="O203" s="34" t="s">
        <v>34</v>
      </c>
      <c r="P203" s="32" t="s">
        <v>33</v>
      </c>
      <c r="Q203" s="34" t="s">
        <v>34</v>
      </c>
      <c r="R203" s="32" t="s">
        <v>33</v>
      </c>
      <c r="S203" s="34" t="s">
        <v>34</v>
      </c>
      <c r="T203" s="32" t="s">
        <v>33</v>
      </c>
      <c r="U203" s="34" t="s">
        <v>34</v>
      </c>
      <c r="V203" s="32" t="s">
        <v>33</v>
      </c>
      <c r="W203" s="34" t="s">
        <v>34</v>
      </c>
      <c r="X203" s="32" t="s">
        <v>33</v>
      </c>
      <c r="Y203" s="34" t="s">
        <v>34</v>
      </c>
      <c r="Z203" s="35"/>
      <c r="AA203" s="36"/>
      <c r="AB203" s="37"/>
      <c r="AC203" s="38"/>
      <c r="AD203" s="39"/>
      <c r="AE203" s="40"/>
      <c r="AF203" s="41"/>
      <c r="AG203" s="36"/>
      <c r="AH203" s="42"/>
      <c r="AI203" s="33"/>
      <c r="AJ203" s="43" t="s">
        <v>177</v>
      </c>
      <c r="AK203" s="118" t="s">
        <v>178</v>
      </c>
    </row>
    <row r="204" spans="1:37" x14ac:dyDescent="0.2">
      <c r="A204" s="119">
        <v>11010009</v>
      </c>
      <c r="B204" s="120">
        <v>4</v>
      </c>
      <c r="C204" s="119">
        <v>8010003</v>
      </c>
      <c r="D204" s="120">
        <v>7010055</v>
      </c>
      <c r="E204" s="198">
        <v>196</v>
      </c>
      <c r="F204" s="12" t="s">
        <v>503</v>
      </c>
      <c r="G204" s="12">
        <v>9528</v>
      </c>
      <c r="H204" s="30" t="s">
        <v>504</v>
      </c>
      <c r="I204" s="31">
        <v>100.1417</v>
      </c>
      <c r="J204" s="32">
        <v>0</v>
      </c>
      <c r="K204" s="33">
        <v>0</v>
      </c>
      <c r="L204" s="32" t="s">
        <v>33</v>
      </c>
      <c r="M204" s="34" t="s">
        <v>34</v>
      </c>
      <c r="N204" s="32" t="s">
        <v>33</v>
      </c>
      <c r="O204" s="34" t="s">
        <v>34</v>
      </c>
      <c r="P204" s="32" t="s">
        <v>33</v>
      </c>
      <c r="Q204" s="34" t="s">
        <v>34</v>
      </c>
      <c r="R204" s="32" t="s">
        <v>33</v>
      </c>
      <c r="S204" s="34" t="s">
        <v>34</v>
      </c>
      <c r="T204" s="32" t="s">
        <v>33</v>
      </c>
      <c r="U204" s="34" t="s">
        <v>34</v>
      </c>
      <c r="V204" s="32" t="s">
        <v>33</v>
      </c>
      <c r="W204" s="34" t="s">
        <v>34</v>
      </c>
      <c r="X204" s="32" t="s">
        <v>33</v>
      </c>
      <c r="Y204" s="34" t="s">
        <v>34</v>
      </c>
      <c r="Z204" s="35"/>
      <c r="AA204" s="36"/>
      <c r="AB204" s="37"/>
      <c r="AC204" s="38"/>
      <c r="AD204" s="39">
        <v>60</v>
      </c>
      <c r="AE204" s="40"/>
      <c r="AF204" s="41">
        <v>-60</v>
      </c>
      <c r="AG204" s="36"/>
      <c r="AH204" s="42"/>
      <c r="AI204" s="33"/>
      <c r="AJ204" s="43" t="s">
        <v>177</v>
      </c>
      <c r="AK204" s="118" t="s">
        <v>178</v>
      </c>
    </row>
    <row r="205" spans="1:37" ht="13.5" thickBot="1" x14ac:dyDescent="0.25">
      <c r="A205" s="119">
        <v>11010009</v>
      </c>
      <c r="B205" s="120">
        <v>4</v>
      </c>
      <c r="C205" s="119">
        <v>8010237</v>
      </c>
      <c r="D205" s="120">
        <v>7010237</v>
      </c>
      <c r="E205" s="200">
        <v>197</v>
      </c>
      <c r="F205" s="13" t="s">
        <v>505</v>
      </c>
      <c r="G205" s="12">
        <v>9805</v>
      </c>
      <c r="H205" s="46" t="s">
        <v>506</v>
      </c>
      <c r="I205" s="88" t="s">
        <v>431</v>
      </c>
      <c r="J205" s="89">
        <v>0</v>
      </c>
      <c r="K205" s="90">
        <v>0</v>
      </c>
      <c r="L205" s="91" t="s">
        <v>33</v>
      </c>
      <c r="M205" s="92" t="s">
        <v>34</v>
      </c>
      <c r="N205" s="91" t="s">
        <v>33</v>
      </c>
      <c r="O205" s="92" t="s">
        <v>34</v>
      </c>
      <c r="P205" s="91" t="s">
        <v>33</v>
      </c>
      <c r="Q205" s="92" t="s">
        <v>34</v>
      </c>
      <c r="R205" s="91" t="s">
        <v>33</v>
      </c>
      <c r="S205" s="92" t="s">
        <v>34</v>
      </c>
      <c r="T205" s="91" t="s">
        <v>33</v>
      </c>
      <c r="U205" s="92" t="s">
        <v>34</v>
      </c>
      <c r="V205" s="91" t="s">
        <v>33</v>
      </c>
      <c r="W205" s="92" t="s">
        <v>34</v>
      </c>
      <c r="X205" s="91" t="s">
        <v>33</v>
      </c>
      <c r="Y205" s="93" t="s">
        <v>34</v>
      </c>
      <c r="Z205" s="94">
        <v>230</v>
      </c>
      <c r="AA205" s="95"/>
      <c r="AB205" s="96"/>
      <c r="AC205" s="97"/>
      <c r="AD205" s="98"/>
      <c r="AE205" s="95"/>
      <c r="AF205" s="98"/>
      <c r="AG205" s="95">
        <v>1010</v>
      </c>
      <c r="AH205" s="99"/>
      <c r="AI205" s="100"/>
      <c r="AJ205" s="101" t="s">
        <v>128</v>
      </c>
      <c r="AK205" s="118" t="s">
        <v>129</v>
      </c>
    </row>
    <row r="206" spans="1:37" x14ac:dyDescent="0.2">
      <c r="A206" s="119"/>
      <c r="B206" s="120"/>
      <c r="C206" s="119" t="s">
        <v>447</v>
      </c>
      <c r="D206" s="120" t="s">
        <v>447</v>
      </c>
      <c r="E206" s="166" t="s">
        <v>0</v>
      </c>
      <c r="F206" t="s">
        <v>448</v>
      </c>
      <c r="G206" t="s">
        <v>33</v>
      </c>
      <c r="H206" s="102" t="s">
        <v>507</v>
      </c>
      <c r="I206" s="14" t="s">
        <v>431</v>
      </c>
      <c r="J206" s="15" t="s">
        <v>33</v>
      </c>
      <c r="K206" s="15" t="s">
        <v>33</v>
      </c>
      <c r="L206" s="15" t="s">
        <v>33</v>
      </c>
      <c r="M206" s="14" t="s">
        <v>34</v>
      </c>
      <c r="N206" s="15" t="s">
        <v>33</v>
      </c>
      <c r="O206" s="14" t="s">
        <v>34</v>
      </c>
      <c r="P206" s="15" t="s">
        <v>33</v>
      </c>
      <c r="Q206" s="14" t="s">
        <v>34</v>
      </c>
      <c r="R206" s="15" t="s">
        <v>33</v>
      </c>
      <c r="S206" s="14" t="s">
        <v>34</v>
      </c>
      <c r="T206" s="15" t="s">
        <v>33</v>
      </c>
      <c r="U206" s="14" t="s">
        <v>34</v>
      </c>
      <c r="V206" s="15" t="s">
        <v>33</v>
      </c>
      <c r="W206" s="14" t="s">
        <v>34</v>
      </c>
      <c r="X206" s="15" t="s">
        <v>33</v>
      </c>
      <c r="Y206" s="14" t="s">
        <v>34</v>
      </c>
      <c r="Z206" s="103">
        <v>16485</v>
      </c>
      <c r="AA206" s="104">
        <v>90834</v>
      </c>
      <c r="AB206" s="105">
        <v>471795</v>
      </c>
      <c r="AC206" s="106">
        <v>33123</v>
      </c>
      <c r="AD206" s="107">
        <v>64759</v>
      </c>
      <c r="AE206" s="104">
        <v>57711</v>
      </c>
      <c r="AF206" s="107">
        <v>407036</v>
      </c>
      <c r="AG206" s="108">
        <v>501844</v>
      </c>
      <c r="AH206" s="109"/>
      <c r="AI206" s="110"/>
    </row>
    <row r="207" spans="1:37" ht="13.5" thickBot="1" x14ac:dyDescent="0.25">
      <c r="A207" s="119"/>
      <c r="B207" s="120"/>
      <c r="C207" s="119" t="s">
        <v>447</v>
      </c>
      <c r="D207" s="120" t="s">
        <v>447</v>
      </c>
      <c r="E207" s="166" t="s">
        <v>0</v>
      </c>
      <c r="F207" t="s">
        <v>448</v>
      </c>
      <c r="G207" t="s">
        <v>33</v>
      </c>
      <c r="H207" s="102" t="s">
        <v>508</v>
      </c>
      <c r="I207" s="14" t="s">
        <v>431</v>
      </c>
      <c r="J207" s="15" t="s">
        <v>33</v>
      </c>
      <c r="K207" s="15" t="s">
        <v>33</v>
      </c>
      <c r="L207" s="15" t="s">
        <v>33</v>
      </c>
      <c r="M207" s="14" t="s">
        <v>34</v>
      </c>
      <c r="N207" s="15" t="s">
        <v>33</v>
      </c>
      <c r="O207" s="14" t="s">
        <v>34</v>
      </c>
      <c r="P207" s="15" t="s">
        <v>33</v>
      </c>
      <c r="Q207" s="14" t="s">
        <v>34</v>
      </c>
      <c r="R207" s="15" t="s">
        <v>33</v>
      </c>
      <c r="S207" s="14" t="s">
        <v>34</v>
      </c>
      <c r="T207" s="15" t="s">
        <v>33</v>
      </c>
      <c r="U207" s="14" t="s">
        <v>34</v>
      </c>
      <c r="V207" s="15" t="s">
        <v>33</v>
      </c>
      <c r="W207" s="14" t="s">
        <v>34</v>
      </c>
      <c r="X207" s="15" t="s">
        <v>33</v>
      </c>
      <c r="Y207" s="14" t="s">
        <v>34</v>
      </c>
      <c r="Z207" s="111">
        <v>846113</v>
      </c>
      <c r="AA207" s="81">
        <v>1191106</v>
      </c>
      <c r="AB207" s="78">
        <v>9875445</v>
      </c>
      <c r="AC207" s="79">
        <v>488111</v>
      </c>
      <c r="AD207" s="74">
        <v>4406211</v>
      </c>
      <c r="AE207" s="81">
        <v>702995</v>
      </c>
      <c r="AF207" s="74">
        <v>5469234</v>
      </c>
      <c r="AG207" s="112">
        <v>31222501</v>
      </c>
      <c r="AH207" s="113">
        <v>3.06</v>
      </c>
      <c r="AI207" s="74">
        <v>31.45</v>
      </c>
    </row>
    <row r="208" spans="1:37" x14ac:dyDescent="0.2">
      <c r="D208" s="196"/>
      <c r="E208" s="196" t="s">
        <v>3</v>
      </c>
      <c r="F208" s="3"/>
      <c r="G208" s="3"/>
      <c r="H208" s="3" t="s">
        <v>3</v>
      </c>
    </row>
  </sheetData>
  <mergeCells count="13">
    <mergeCell ref="AE2:AF2"/>
    <mergeCell ref="AH2:AI2"/>
    <mergeCell ref="X3:Y3"/>
    <mergeCell ref="L3:M3"/>
    <mergeCell ref="N3:O3"/>
    <mergeCell ref="P3:Q3"/>
    <mergeCell ref="R3:S3"/>
    <mergeCell ref="T3:U3"/>
    <mergeCell ref="A2:D2"/>
    <mergeCell ref="V3:W3"/>
    <mergeCell ref="J2:K2"/>
    <mergeCell ref="AA2:AB2"/>
    <mergeCell ref="AC2:AD2"/>
  </mergeCells>
  <phoneticPr fontId="0" type="noConversion"/>
  <printOptions horizontalCentered="1"/>
  <pageMargins left="0" right="0" top="0.51181102362204722" bottom="0.51181102362204722" header="0" footer="0.19685039370078741"/>
  <pageSetup paperSize="9" scale="62" fitToHeight="0" orientation="landscape" horizontalDpi="300" verticalDpi="300" r:id="rId1"/>
  <headerFooter alignWithMargins="0">
    <oddFooter>&amp;L&amp;"BenguiatGot Bk BT,Normal"&amp;16inverco&amp;"Arial,Normal"&amp;10 &amp;"Arial,Negrita Cursiva"31/10/2021&amp;C&amp;9(Importes en Miles de Euros)&amp;R&amp;"Arial,Negrita"&amp;9&amp;URenta Fija Mixta Internacional</oddFooter>
  </headerFooter>
  <rowBreaks count="1" manualBreakCount="1">
    <brk id="17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RFMx-Intern</vt:lpstr>
      <vt:lpstr>'RFMx-Intern'!Área_de_impresión</vt:lpstr>
      <vt:lpstr>'RFMx-Intern'!Títulos_a_imprimir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2019-02-11T08:41:09Z</cp:lastPrinted>
  <dcterms:created xsi:type="dcterms:W3CDTF">2000-11-24T12:41:46Z</dcterms:created>
  <dcterms:modified xsi:type="dcterms:W3CDTF">2021-11-11T09:54:38Z</dcterms:modified>
</cp:coreProperties>
</file>