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07AB0B4B-7489-4490-8A1D-471A3D71C6F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'RF-Mx'!$E$4:$AK$137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 l="1"/>
</calcChain>
</file>

<file path=xl/sharedStrings.xml><?xml version="1.0" encoding="utf-8"?>
<sst xmlns="http://schemas.openxmlformats.org/spreadsheetml/2006/main" count="1671" uniqueCount="356">
  <si>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</si>
  <si>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</si>
  <si>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</si>
  <si>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</si>
  <si>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</si>
  <si>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</si>
  <si>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</si>
  <si>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MIXTA EURO  •  (Importe en Miles de Euros)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</si>
  <si>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</si>
  <si>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</si>
  <si>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</si>
  <si>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</si>
  <si>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</si>
  <si>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</si>
  <si>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</si>
  <si>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</si>
  <si>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</si>
  <si>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</si>
  <si>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</si>
  <si>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</si>
  <si>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</si>
  <si>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</si>
  <si>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</si>
  <si>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</si>
  <si>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</si>
  <si>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</si>
  <si>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</si>
  <si>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</si>
  <si>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</si>
  <si>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ES0119207001</t>
  </si>
  <si>
    <t xml:space="preserve">COBAS RENTA                        </t>
  </si>
  <si>
    <t xml:space="preserve">     </t>
  </si>
  <si>
    <t xml:space="preserve">   </t>
  </si>
  <si>
    <t>COBAS AM</t>
  </si>
  <si>
    <t>ES0138217007</t>
  </si>
  <si>
    <t xml:space="preserve">GESCONSULT RF FLEXIB.CL.B          </t>
  </si>
  <si>
    <t>GESCONSULT</t>
  </si>
  <si>
    <t>ES0168798017</t>
  </si>
  <si>
    <t xml:space="preserve">GES.BOU.III/PULS.303 RFMx          </t>
  </si>
  <si>
    <t>ANDBANK ESPAÑA</t>
  </si>
  <si>
    <t>ANDBANK WM</t>
  </si>
  <si>
    <t>ES0110253004</t>
  </si>
  <si>
    <t xml:space="preserve">ARQUIA BANCA UNO-CARTERA           </t>
  </si>
  <si>
    <t>CAJA ARQUITECTOS</t>
  </si>
  <si>
    <t>ARQUIGEST</t>
  </si>
  <si>
    <t>ES0138828035</t>
  </si>
  <si>
    <t xml:space="preserve">FONDONORTE                         </t>
  </si>
  <si>
    <t>GESNORTE</t>
  </si>
  <si>
    <t>ES0138936036</t>
  </si>
  <si>
    <t xml:space="preserve">FONDIBAS                           </t>
  </si>
  <si>
    <t>ES0114618038</t>
  </si>
  <si>
    <t xml:space="preserve">BESTINVER PATRIMONIO               </t>
  </si>
  <si>
    <t>BESTINVER</t>
  </si>
  <si>
    <t>BESTINVER GESTION</t>
  </si>
  <si>
    <t>ES0112601002</t>
  </si>
  <si>
    <t xml:space="preserve">AZVALOR CAPITAL                    </t>
  </si>
  <si>
    <t>AZVALOR</t>
  </si>
  <si>
    <t>AZVALOR AM</t>
  </si>
  <si>
    <t>ES0143629006</t>
  </si>
  <si>
    <t xml:space="preserve">GVC GAESCO RTA.VALOR CL.A          </t>
  </si>
  <si>
    <t>GVC GAESCO</t>
  </si>
  <si>
    <t>GVC GAESCO GESTION</t>
  </si>
  <si>
    <t>ES0170271003</t>
  </si>
  <si>
    <t xml:space="preserve">CAIXAB MIX.RF 30-CARTERA           </t>
  </si>
  <si>
    <t>CAIXABANK</t>
  </si>
  <si>
    <t>CAIXABANK AM</t>
  </si>
  <si>
    <t>ES0138217031</t>
  </si>
  <si>
    <t xml:space="preserve">GESCONSULT RF FLEXIB.CL.A          </t>
  </si>
  <si>
    <t>ES0114357009</t>
  </si>
  <si>
    <t xml:space="preserve">BESTINVER DEUDA CORPORA.           </t>
  </si>
  <si>
    <t>ES0114793005</t>
  </si>
  <si>
    <t xml:space="preserve">BANKINTER MIXTO R.FIJA-C           </t>
  </si>
  <si>
    <t>BANKINTER</t>
  </si>
  <si>
    <t>BANKINTER Gº ACTIVOS</t>
  </si>
  <si>
    <t>ES0158572018</t>
  </si>
  <si>
    <t xml:space="preserve">LORETO PREMIUM RF MIXT-I           </t>
  </si>
  <si>
    <t>LORETO MUTUA</t>
  </si>
  <si>
    <t>LORETO INVERSIONES</t>
  </si>
  <si>
    <t>ES0136469014</t>
  </si>
  <si>
    <t xml:space="preserve">FINANCIALS CREDIT FUND-D           </t>
  </si>
  <si>
    <t>KUTXABANK</t>
  </si>
  <si>
    <t>GIIC FINECO</t>
  </si>
  <si>
    <t>ES0136469022</t>
  </si>
  <si>
    <t xml:space="preserve">FINANCIALS CREDIT FUND-X           </t>
  </si>
  <si>
    <t>ES0108207038</t>
  </si>
  <si>
    <t xml:space="preserve">RENTA 4 RENTA FIJA MIXTO           </t>
  </si>
  <si>
    <t>RENTA 4</t>
  </si>
  <si>
    <t>RENTA 4 GESTORA</t>
  </si>
  <si>
    <t>ES0158572000</t>
  </si>
  <si>
    <t xml:space="preserve">LORETO PREMIUM RF MIXT-R           </t>
  </si>
  <si>
    <t>ES0110253038</t>
  </si>
  <si>
    <t xml:space="preserve">ARQUIA BANCA UNO-A                 </t>
  </si>
  <si>
    <t>ES0175858036</t>
  </si>
  <si>
    <t xml:space="preserve">UNIFOND MIXTO RF CLASE A           </t>
  </si>
  <si>
    <t>UNICAJA</t>
  </si>
  <si>
    <t>UNIGEST</t>
  </si>
  <si>
    <t>ES0136469006</t>
  </si>
  <si>
    <t xml:space="preserve">FINANCIALS CREDIT FUND-B           </t>
  </si>
  <si>
    <t>ES0114793039</t>
  </si>
  <si>
    <t xml:space="preserve">BANKINTER MIXTO R.FIJA-R           </t>
  </si>
  <si>
    <t>ES0113444006</t>
  </si>
  <si>
    <t xml:space="preserve">SANT.PB CARTERA CONSERVA.          </t>
  </si>
  <si>
    <t>SANTANDER</t>
  </si>
  <si>
    <t>SANTANDER AM</t>
  </si>
  <si>
    <t>ES0159141003</t>
  </si>
  <si>
    <t xml:space="preserve">CAIXAB MIX.RF 15-CARTERA           </t>
  </si>
  <si>
    <t>ES0170271037</t>
  </si>
  <si>
    <t xml:space="preserve">CAIXAB MIX.RF 30-UNIVERSAL         </t>
  </si>
  <si>
    <t>ES0114547039</t>
  </si>
  <si>
    <t xml:space="preserve">TREA CAJAMAR PATRIMONIO            </t>
  </si>
  <si>
    <t>TR3A AM</t>
  </si>
  <si>
    <t>ES0119213009</t>
  </si>
  <si>
    <t xml:space="preserve">BESTINVER BONOS INSTITU.           </t>
  </si>
  <si>
    <t>ES0119489005</t>
  </si>
  <si>
    <t xml:space="preserve">C.LABORAL SELEK BASE               </t>
  </si>
  <si>
    <t>LABORAL KUTXA</t>
  </si>
  <si>
    <t>CAJA LABORAL GESTION</t>
  </si>
  <si>
    <t>ES0137794022</t>
  </si>
  <si>
    <t xml:space="preserve">CB RF SUBORDINADA CARTERA          </t>
  </si>
  <si>
    <t>ES0145821015</t>
  </si>
  <si>
    <t xml:space="preserve">SANT.RESPON.SOLIDAR-CART.          </t>
  </si>
  <si>
    <t>ES0138709037</t>
  </si>
  <si>
    <t xml:space="preserve">FONDMAPFRE R. MIXTO-R              </t>
  </si>
  <si>
    <t>MAPFRE</t>
  </si>
  <si>
    <t>MAPFRE AM</t>
  </si>
  <si>
    <t>ES0174431033</t>
  </si>
  <si>
    <t xml:space="preserve">RURAL MIXTO 25                     </t>
  </si>
  <si>
    <t>CAJA RURAL</t>
  </si>
  <si>
    <t>GESCOOPERATIVO</t>
  </si>
  <si>
    <t>ES0137794014</t>
  </si>
  <si>
    <t xml:space="preserve">CB RF SUBORDINADA PLATIN.          </t>
  </si>
  <si>
    <t>ES0182543050</t>
  </si>
  <si>
    <t xml:space="preserve">SBD IN.ETICA Y SOLID.CART.         </t>
  </si>
  <si>
    <t>CREDIT AGRICOLE</t>
  </si>
  <si>
    <t>SABADELL AM</t>
  </si>
  <si>
    <t>ES0156322036</t>
  </si>
  <si>
    <t xml:space="preserve">IURISFOND                          </t>
  </si>
  <si>
    <t>GESIURIS</t>
  </si>
  <si>
    <t>GESIURIS AM</t>
  </si>
  <si>
    <t>ES0182543027</t>
  </si>
  <si>
    <t xml:space="preserve">SBD IN.ETICA Y SOLID.PREM.         </t>
  </si>
  <si>
    <t>ES0113503025</t>
  </si>
  <si>
    <t xml:space="preserve">BANKINTER MX 20 EUROPA             </t>
  </si>
  <si>
    <t>ES0158316010</t>
  </si>
  <si>
    <t xml:space="preserve">UBS MX.Gº ACTIVA CLASE Q           </t>
  </si>
  <si>
    <t>U.B.S.</t>
  </si>
  <si>
    <t>UBS GESTION</t>
  </si>
  <si>
    <t>ES0159141037</t>
  </si>
  <si>
    <t xml:space="preserve">CAIXAB MIX.RF 15-UNIVERSAL         </t>
  </si>
  <si>
    <t>ES0182543035</t>
  </si>
  <si>
    <t xml:space="preserve">SBD IN.ETICA Y SOLID.PLUS          </t>
  </si>
  <si>
    <t>ES0182543043</t>
  </si>
  <si>
    <t xml:space="preserve">SBD IN.ETICA Y SOLID.EMPR.         </t>
  </si>
  <si>
    <t>ES0131368013</t>
  </si>
  <si>
    <t xml:space="preserve">MUTUAFON.RF FLEX.CLASE L           </t>
  </si>
  <si>
    <t>MUTUA MADRILEÑA</t>
  </si>
  <si>
    <t>MUTUACTIVOS</t>
  </si>
  <si>
    <t>ES0158316036</t>
  </si>
  <si>
    <t xml:space="preserve">UBS MX.Gº ACTIVA CLASE I           </t>
  </si>
  <si>
    <t>ES0113503009</t>
  </si>
  <si>
    <t xml:space="preserve">BANKINTER MX 20 EUROPA-R           </t>
  </si>
  <si>
    <t>ES0137794006</t>
  </si>
  <si>
    <t xml:space="preserve">CB RF SUBORDINADA PLUS             </t>
  </si>
  <si>
    <t>ES0138535036</t>
  </si>
  <si>
    <t xml:space="preserve">DWS FONCREATIVO                    </t>
  </si>
  <si>
    <t>DEUTSCHE BANK</t>
  </si>
  <si>
    <t>DEUTSCHE WM</t>
  </si>
  <si>
    <t>ES0147131033</t>
  </si>
  <si>
    <t xml:space="preserve">INVERACTIVO CONFIANZA              </t>
  </si>
  <si>
    <t>ES0145821023</t>
  </si>
  <si>
    <t xml:space="preserve">SANT.RESPON.SOLIDAR-F              </t>
  </si>
  <si>
    <t>ES0145821007</t>
  </si>
  <si>
    <t xml:space="preserve">SANT.RESPON.SOLIDAR-M              </t>
  </si>
  <si>
    <t>ES0158316002</t>
  </si>
  <si>
    <t xml:space="preserve">UBS MX.Gº ACTIVA CLASE P           </t>
  </si>
  <si>
    <t>ES0164977037</t>
  </si>
  <si>
    <t xml:space="preserve">MULTIACTIVO MIXTO R.FIJA           </t>
  </si>
  <si>
    <t>BBVA</t>
  </si>
  <si>
    <t>BBVA AM</t>
  </si>
  <si>
    <t>ES0110178037</t>
  </si>
  <si>
    <t xml:space="preserve">BBVA GEST.CONSERVADORA             </t>
  </si>
  <si>
    <t>ES0131368005</t>
  </si>
  <si>
    <t xml:space="preserve">MUTUAFON.RF FLEX.CLASE D           </t>
  </si>
  <si>
    <t>ES0182543019</t>
  </si>
  <si>
    <t xml:space="preserve">SBD IN.ETICA Y SOLID.PYME          </t>
  </si>
  <si>
    <t>ES0145821031</t>
  </si>
  <si>
    <t xml:space="preserve">SANT.RESPON.SOLIDAR-A              </t>
  </si>
  <si>
    <t>ES0125104002</t>
  </si>
  <si>
    <t xml:space="preserve">CS HYBRID AND SUBORD.DEBT          </t>
  </si>
  <si>
    <t>CREDIT SUISSE</t>
  </si>
  <si>
    <t>CREDIT SUISSE GESTION</t>
  </si>
  <si>
    <t>ES0114186036</t>
  </si>
  <si>
    <t xml:space="preserve">KUTXABANK FONDO SOLIDARIO          </t>
  </si>
  <si>
    <t>KUTXABANK GESTION</t>
  </si>
  <si>
    <t>ES0145883007</t>
  </si>
  <si>
    <t xml:space="preserve">CB BONOS SUBORDINADOS-EX           </t>
  </si>
  <si>
    <t>ES0124143027</t>
  </si>
  <si>
    <t xml:space="preserve">MUTUAF.BONOS FINANC.CLA.L          </t>
  </si>
  <si>
    <t>ES0124143001</t>
  </si>
  <si>
    <t xml:space="preserve">MUTUAF.BONOS FINANC.CLA.A          </t>
  </si>
  <si>
    <t>ES0145458024</t>
  </si>
  <si>
    <t xml:space="preserve">CAIXABANK ITER CL.CARTERA          </t>
  </si>
  <si>
    <t>ES0182543001</t>
  </si>
  <si>
    <t xml:space="preserve">SBD IN.ETICA Y SOLID.BASE          </t>
  </si>
  <si>
    <t>ES0114675038</t>
  </si>
  <si>
    <t xml:space="preserve">BESTINVER RENTA                    </t>
  </si>
  <si>
    <t>ES0184245001</t>
  </si>
  <si>
    <t xml:space="preserve">KUTXA.RF SELECC.CARTERAS           </t>
  </si>
  <si>
    <t>ES0139012035</t>
  </si>
  <si>
    <t xml:space="preserve">DEUSTCHE WEALT.CONSERV-B           </t>
  </si>
  <si>
    <t>ES0145458016</t>
  </si>
  <si>
    <t xml:space="preserve">CAIXABANK ITER CL.PLATIN.          </t>
  </si>
  <si>
    <t>ES0174266009</t>
  </si>
  <si>
    <t xml:space="preserve">RURAL MIXTO 20                     </t>
  </si>
  <si>
    <t>ES0124143019</t>
  </si>
  <si>
    <t xml:space="preserve">MUTUAF.BONOS FINANC.CLA.D          </t>
  </si>
  <si>
    <t>ES0147607032</t>
  </si>
  <si>
    <t xml:space="preserve">FONDGUISSONA                       </t>
  </si>
  <si>
    <t>ES0145883015</t>
  </si>
  <si>
    <t xml:space="preserve">CB BONOS SUBORDINADOS-ES           </t>
  </si>
  <si>
    <t>ES0139012001</t>
  </si>
  <si>
    <t xml:space="preserve">DEUSTCHE WEALT.CONSERV-A           </t>
  </si>
  <si>
    <t>ES0145458008</t>
  </si>
  <si>
    <t xml:space="preserve">CAIXABANK ITER CL.EXTRA            </t>
  </si>
  <si>
    <t>ES0173856008</t>
  </si>
  <si>
    <t xml:space="preserve">GESTIFONSA MIXTO 25-CART           </t>
  </si>
  <si>
    <t>BANCO CAMINOS</t>
  </si>
  <si>
    <t>GESTIFONSA</t>
  </si>
  <si>
    <t>ES0145822005</t>
  </si>
  <si>
    <t xml:space="preserve">SANTANDER CONFIANZA-A1             </t>
  </si>
  <si>
    <t>ES0145822013</t>
  </si>
  <si>
    <t xml:space="preserve">SANTANDER CONFIANZA-A2             </t>
  </si>
  <si>
    <t>ES0109230005</t>
  </si>
  <si>
    <t xml:space="preserve">CALIOPE INSTITUCIONAL              </t>
  </si>
  <si>
    <t>ES0143629014</t>
  </si>
  <si>
    <t xml:space="preserve">GVC GAESCO RTA.VALOR CL.B          </t>
  </si>
  <si>
    <t>ES0126536004</t>
  </si>
  <si>
    <t xml:space="preserve">GESTIFONSA MIXTO 10 CL.B           </t>
  </si>
  <si>
    <t>ES0164539019</t>
  </si>
  <si>
    <t xml:space="preserve">CAIXABANK SI I.0/30 PREMI.         </t>
  </si>
  <si>
    <t>ES0115469035</t>
  </si>
  <si>
    <t xml:space="preserve">C.L. PATRIMONIO                    </t>
  </si>
  <si>
    <t>ES0164539035</t>
  </si>
  <si>
    <t xml:space="preserve">CAIXABANK SI I.0/30-PLUS           </t>
  </si>
  <si>
    <t>ES0174227035</t>
  </si>
  <si>
    <t xml:space="preserve">RURAL MIXTO 15                     </t>
  </si>
  <si>
    <t>ES0173856032</t>
  </si>
  <si>
    <t xml:space="preserve">GESTIFONSA MIXTO 25-BASE           </t>
  </si>
  <si>
    <t>ES0133400012</t>
  </si>
  <si>
    <t xml:space="preserve">ABANCA GESTION/CONSERVAD.          </t>
  </si>
  <si>
    <t>IMANTIA CAPITAL</t>
  </si>
  <si>
    <t>ES0126536038</t>
  </si>
  <si>
    <t xml:space="preserve">GESTIFONSA MIXTO 10 CL.A           </t>
  </si>
  <si>
    <t>ES0164539001</t>
  </si>
  <si>
    <t xml:space="preserve">CAIXABANK SI I.0/30-ESTAN.         </t>
  </si>
  <si>
    <t>ES0174013005</t>
  </si>
  <si>
    <t xml:space="preserve">GREAND INSTITUCIONAL               </t>
  </si>
  <si>
    <t>BANCO ALCALA</t>
  </si>
  <si>
    <t>GESALCALA</t>
  </si>
  <si>
    <t>ES0107696033</t>
  </si>
  <si>
    <t xml:space="preserve">ALCALA MULTIGEST.-AHORRO           </t>
  </si>
  <si>
    <t>ES0115664007</t>
  </si>
  <si>
    <t xml:space="preserve">CAIXABANK TARGET 2021              </t>
  </si>
  <si>
    <t>ES0109230013</t>
  </si>
  <si>
    <t xml:space="preserve">CALIOPE ESTANDAR                   </t>
  </si>
  <si>
    <t>ES0174869018</t>
  </si>
  <si>
    <t xml:space="preserve">SANTANDER GENERACION 1-B           </t>
  </si>
  <si>
    <t>ES0174869026</t>
  </si>
  <si>
    <t xml:space="preserve">SANTANDER GENERACION 1-R           </t>
  </si>
  <si>
    <t>ES0167540006</t>
  </si>
  <si>
    <t xml:space="preserve">ORFEO                              </t>
  </si>
  <si>
    <t>ES0174869000</t>
  </si>
  <si>
    <t xml:space="preserve">SANTANDER GENERACION 1-A           </t>
  </si>
  <si>
    <t>ES0116356009</t>
  </si>
  <si>
    <t xml:space="preserve">CARTERA NARANJA 10/90              </t>
  </si>
  <si>
    <t>AMUNDI IBERIA</t>
  </si>
  <si>
    <t>ES0111028009</t>
  </si>
  <si>
    <t xml:space="preserve">LIBERBANK MIX-RF CLASE P           </t>
  </si>
  <si>
    <t>LIBERBANK GESTION</t>
  </si>
  <si>
    <t>ES0166494007</t>
  </si>
  <si>
    <t xml:space="preserve">SANTANDER MULTI.SIS.CONF.          </t>
  </si>
  <si>
    <t>ES0160634038</t>
  </si>
  <si>
    <t xml:space="preserve">MAPFRE FONDTESORO PLUS-R           </t>
  </si>
  <si>
    <t>ES0174742009</t>
  </si>
  <si>
    <t xml:space="preserve">SANT.MULTIACTIVO SISTEM.4          </t>
  </si>
  <si>
    <t>ES0164371033</t>
  </si>
  <si>
    <t xml:space="preserve">BEST MANAGER CONSERVADOR           </t>
  </si>
  <si>
    <t>ES0111028033</t>
  </si>
  <si>
    <t xml:space="preserve">LIBERBANK MIX-RF CLASE A           </t>
  </si>
  <si>
    <t>ES0113068003</t>
  </si>
  <si>
    <t xml:space="preserve">BBVA MI INVERSION RF MIXT.         </t>
  </si>
  <si>
    <t>0S0146944006</t>
  </si>
  <si>
    <t xml:space="preserve">IBERCAJA MX.FLEX.15 CLA.A(F/A)     </t>
  </si>
  <si>
    <t xml:space="preserve">           </t>
  </si>
  <si>
    <t>IBERCAJA</t>
  </si>
  <si>
    <t>IBERCAJA GESTION</t>
  </si>
  <si>
    <t>0S0180542013</t>
  </si>
  <si>
    <t xml:space="preserve">TREA BALANCED CLASE B(F/A)         </t>
  </si>
  <si>
    <t>0S0166495004</t>
  </si>
  <si>
    <t xml:space="preserve">SANT.MULTI.SISTEMATICO 3(F/A)      </t>
  </si>
  <si>
    <t>0S0146944014</t>
  </si>
  <si>
    <t xml:space="preserve">IBERCAJA MX.FLEX.15 CLA.B(F/A)     </t>
  </si>
  <si>
    <t>0S0180542005</t>
  </si>
  <si>
    <t xml:space="preserve">TREA BALANCED CLASE A(F/A)         </t>
  </si>
  <si>
    <t>0S0175010000</t>
  </si>
  <si>
    <t xml:space="preserve">SANT.MULTI.SISTEMATICO 2(F/A)      </t>
  </si>
  <si>
    <t>ES0116567035</t>
  </si>
  <si>
    <t xml:space="preserve">CARTESIO X                         </t>
  </si>
  <si>
    <t>CARTESIO INVERSIONES</t>
  </si>
  <si>
    <t>ES0127058008</t>
  </si>
  <si>
    <t xml:space="preserve">DUX MIXTO MODERADO                 </t>
  </si>
  <si>
    <t>ALTEGUI GESTION</t>
  </si>
  <si>
    <t>DUX INVERSORES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</si>
  <si>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</si>
  <si>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</si>
  <si>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</si>
  <si>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</si>
  <si>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ES0159038001</t>
  </si>
  <si>
    <t xml:space="preserve">BANKINTER EMPRESAS-A               </t>
  </si>
  <si>
    <t>ES0118539016</t>
  </si>
  <si>
    <t xml:space="preserve">CABK BONOS SUBORD 2 ES             </t>
  </si>
  <si>
    <t>ES0112188000</t>
  </si>
  <si>
    <t xml:space="preserve">S.LUCIA SEL.PATRIMONIO-A           </t>
  </si>
  <si>
    <t>SANTA LUCIA</t>
  </si>
  <si>
    <t>SANTA LUCIA AM</t>
  </si>
  <si>
    <t>ES0173996002</t>
  </si>
  <si>
    <t xml:space="preserve">BESTINVER BONOS INSTI.II           </t>
  </si>
  <si>
    <t>ES0107945000</t>
  </si>
  <si>
    <t xml:space="preserve">SANTANDER RF SUBORDINADA           </t>
  </si>
  <si>
    <t>ES0176408013</t>
  </si>
  <si>
    <t xml:space="preserve">WAM DURACION 0-3-B                 </t>
  </si>
  <si>
    <t>WEALTHPRIVAT AM</t>
  </si>
  <si>
    <t>ES0113503017</t>
  </si>
  <si>
    <t xml:space="preserve">BANKINTER MX 20 EUROPA-C           </t>
  </si>
  <si>
    <t>ES0175858002</t>
  </si>
  <si>
    <t xml:space="preserve">UNIFOND MIXTO RF CLASE C           </t>
  </si>
  <si>
    <t>ES0112188018</t>
  </si>
  <si>
    <t xml:space="preserve">S.LUCIA SEL.PATRIMONIO-B           </t>
  </si>
  <si>
    <t>ES0110253012</t>
  </si>
  <si>
    <t xml:space="preserve">ARQUIA BANCA UNO-PLUS              </t>
  </si>
  <si>
    <t>ES0166494015</t>
  </si>
  <si>
    <t xml:space="preserve">SANTANDER MULTI.SIS.A              </t>
  </si>
  <si>
    <t>ES0118539024</t>
  </si>
  <si>
    <t xml:space="preserve">CABK BONOS SUBORD 2 EX             </t>
  </si>
  <si>
    <t>ES0145883023</t>
  </si>
  <si>
    <t xml:space="preserve">CB BONOS SUBORDINADOS-CA           </t>
  </si>
  <si>
    <t>ES0118539008</t>
  </si>
  <si>
    <t xml:space="preserve">CABK BONOS SUBORD 2 CR             </t>
  </si>
  <si>
    <t>ES0160634004</t>
  </si>
  <si>
    <t xml:space="preserve">MAPFRE FONDTESORO PLUS-C           </t>
  </si>
  <si>
    <t>ES0164539027</t>
  </si>
  <si>
    <t xml:space="preserve">CAIXABANK SI I.0/30-CART           </t>
  </si>
  <si>
    <t>ES0159038019</t>
  </si>
  <si>
    <t xml:space="preserve">BANKINTER EMPRESAS-B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</si>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</sst>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6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6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15" fillId="0" borderId="16" xfId="0" applyFont="1" applyBorder="1" applyAlignment="1">
      <alignment horizontal="center"/>
    </xf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11" fillId="2" borderId="19" xfId="0" applyNumberFormat="1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1" xfId="0" applyNumberFormat="1" applyFont="1" applyBorder="1"/>
    <xf numFmtId="0" fontId="4" fillId="0" borderId="41" xfId="0" applyFont="1" applyBorder="1"/>
    <xf numFmtId="0" fontId="4" fillId="0" borderId="67" xfId="0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16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6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4" xfId="0" applyNumberFormat="1" applyFill="1" applyBorder="1"/>
    <xf numFmtId="0" fontId="16" fillId="3" borderId="86" xfId="0" applyFont="1" applyFill="1" applyBorder="1"/>
    <xf numFmtId="0" fontId="16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6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4" xfId="0" applyNumberFormat="1" applyFill="1" applyBorder="1"/>
    <xf numFmtId="0" fontId="16" fillId="3" borderId="96" xfId="0" applyFont="1" applyFill="1" applyBorder="1"/>
    <xf numFmtId="0" fontId="9" fillId="7" borderId="8" xfId="0" applyFont="1" applyFill="1" applyBorder="1" applyAlignment="1">
      <alignment horizontal="left"/>
    </xf>
    <xf numFmtId="0" fontId="10" fillId="7" borderId="105" xfId="0" applyFont="1" applyFill="1" applyBorder="1" applyAlignment="1">
      <alignment horizontal="left"/>
    </xf>
    <xf numFmtId="0" fontId="11" fillId="7" borderId="10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2" fontId="0" fillId="3" borderId="106" xfId="0" applyNumberFormat="1" applyFill="1" applyBorder="1"/>
    <xf numFmtId="0" fontId="0" fillId="3" borderId="106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2" fillId="0" borderId="116" xfId="0" applyFont="1" applyBorder="1"/>
    <xf numFmtId="0" fontId="4" fillId="0" borderId="116" xfId="0" applyFont="1" applyBorder="1"/>
    <xf numFmtId="0" fontId="16" fillId="3" borderId="117" xfId="0" applyFont="1" applyFill="1" applyBorder="1"/>
    <xf numFmtId="164" fontId="0" fillId="3" borderId="118" xfId="0" applyNumberFormat="1" applyFill="1" applyBorder="1"/>
    <xf numFmtId="2" fontId="0" fillId="3" borderId="119" xfId="0" applyNumberFormat="1" applyFill="1" applyBorder="1"/>
    <xf numFmtId="2" fontId="0" fillId="3" borderId="120" xfId="0" applyNumberFormat="1" applyFill="1" applyBorder="1"/>
    <xf numFmtId="0" fontId="0" fillId="3" borderId="120" xfId="0" applyFill="1" applyBorder="1"/>
    <xf numFmtId="2" fontId="0" fillId="3" borderId="116" xfId="0" applyNumberFormat="1" applyFill="1" applyBorder="1"/>
    <xf numFmtId="0" fontId="0" fillId="3" borderId="116" xfId="0" applyFill="1" applyBorder="1"/>
    <xf numFmtId="3" fontId="0" fillId="3" borderId="117" xfId="0" applyNumberFormat="1" applyFill="1" applyBorder="1"/>
    <xf numFmtId="3" fontId="0" fillId="3" borderId="121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19" xfId="0" applyNumberFormat="1" applyFill="1" applyBorder="1"/>
    <xf numFmtId="3" fontId="0" fillId="3" borderId="120" xfId="0" applyNumberFormat="1" applyFill="1" applyBorder="1"/>
    <xf numFmtId="2" fontId="0" fillId="3" borderId="125" xfId="0" applyNumberFormat="1" applyFill="1" applyBorder="1"/>
    <xf numFmtId="0" fontId="16" fillId="3" borderId="118" xfId="0" applyFont="1" applyFill="1" applyBorder="1"/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81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60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3.7109375" customWidth="1"/>
    <col min="37" max="37" width="15.85546875" hidden="1" customWidth="1"/>
  </cols>
  <sheetData>
    <row r="1" spans="1:37" ht="16.5" thickBot="1" x14ac:dyDescent="0.3">
      <c r="E1" s="160" t="s">
        <v>0</v>
      </c>
      <c r="I1" s="194" t="s">
        <v>7</v>
      </c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6"/>
      <c r="AH1" s="196"/>
      <c r="AI1" s="197" t="str">
        <f>[1]General!$AI$1</f>
        <v>Datos a 31-octubre-2021</v>
      </c>
    </row>
    <row r="2" spans="1:37" ht="13.5" thickBot="1" x14ac:dyDescent="0.25">
      <c r="A2" s="242" t="s">
        <v>12</v>
      </c>
      <c r="B2" s="243"/>
      <c r="C2" s="243"/>
      <c r="D2" s="243"/>
      <c r="E2" s="160" t="s">
        <v>0</v>
      </c>
      <c r="F2" s="12"/>
      <c r="G2" s="13"/>
      <c r="H2" s="20" t="s">
        <v>4</v>
      </c>
      <c r="I2" s="153" t="s">
        <v>21</v>
      </c>
      <c r="J2" s="244" t="s">
        <v>22</v>
      </c>
      <c r="K2" s="241"/>
      <c r="L2" s="21" t="s">
        <v>23</v>
      </c>
      <c r="M2" s="22" t="s">
        <v>24</v>
      </c>
      <c r="N2" s="21" t="s">
        <v>23</v>
      </c>
      <c r="O2" s="22" t="s">
        <v>24</v>
      </c>
      <c r="P2" s="21" t="s">
        <v>23</v>
      </c>
      <c r="Q2" s="22" t="s">
        <v>24</v>
      </c>
      <c r="R2" s="21" t="s">
        <v>23</v>
      </c>
      <c r="S2" s="22" t="s">
        <v>24</v>
      </c>
      <c r="T2" s="21" t="s">
        <v>23</v>
      </c>
      <c r="U2" s="22" t="s">
        <v>24</v>
      </c>
      <c r="V2" s="23" t="s">
        <v>23</v>
      </c>
      <c r="W2" s="24" t="s">
        <v>24</v>
      </c>
      <c r="X2" s="21" t="s">
        <v>23</v>
      </c>
      <c r="Y2" s="22" t="s">
        <v>24</v>
      </c>
      <c r="Z2" s="159" t="s">
        <v>28</v>
      </c>
      <c r="AA2" s="244" t="s">
        <v>25</v>
      </c>
      <c r="AB2" s="245"/>
      <c r="AC2" s="240" t="s">
        <v>26</v>
      </c>
      <c r="AD2" s="241"/>
      <c r="AE2" s="244" t="s">
        <v>27</v>
      </c>
      <c r="AF2" s="241"/>
      <c r="AG2" s="143" t="s">
        <v>9</v>
      </c>
      <c r="AH2" s="238" t="s">
        <v>10</v>
      </c>
      <c r="AI2" s="239"/>
      <c r="AJ2" s="25"/>
      <c r="AK2" s="144" t="s">
        <v>11</v>
      </c>
    </row>
    <row r="3" spans="1:37" ht="13.5" thickBot="1" x14ac:dyDescent="0.25">
      <c r="A3" s="146" t="s">
        <v>16</v>
      </c>
      <c r="B3" s="147" t="s">
        <v>17</v>
      </c>
      <c r="C3" s="146" t="s">
        <v>14</v>
      </c>
      <c r="D3" s="147" t="s">
        <v>15</v>
      </c>
      <c r="E3" s="160" t="s">
        <v>0</v>
      </c>
      <c r="F3" s="10" t="s">
        <v>5</v>
      </c>
      <c r="G3" s="10" t="s">
        <v>6</v>
      </c>
      <c r="H3" s="26" t="s">
        <v>2</v>
      </c>
      <c r="I3" s="27">
        <f>[1]General!$I$3</f>
        <v>44500</v>
      </c>
      <c r="J3" s="28" t="s">
        <v>18</v>
      </c>
      <c r="K3" s="29">
        <f>[1]General!$K$3</f>
        <v>2021</v>
      </c>
      <c r="L3" s="248" t="str">
        <f>[1]General!$L$3:$M$3</f>
        <v>1 Año</v>
      </c>
      <c r="M3" s="248"/>
      <c r="N3" s="248" t="str">
        <f>[1]General!$N$3:$O$3</f>
        <v>3 Años</v>
      </c>
      <c r="O3" s="248"/>
      <c r="P3" s="246" t="str">
        <f>[1]General!$P$3:$Q$3</f>
        <v>5 Años</v>
      </c>
      <c r="Q3" s="247"/>
      <c r="R3" s="246" t="str">
        <f>[1]General!$R$3:$S$3</f>
        <v>10 Años</v>
      </c>
      <c r="S3" s="247"/>
      <c r="T3" s="246" t="str">
        <f>[1]General!$T$3:$U$3</f>
        <v>15 Años</v>
      </c>
      <c r="U3" s="247"/>
      <c r="V3" s="246" t="str">
        <f>[1]General!$V$3:$W$3</f>
        <v>20 Años</v>
      </c>
      <c r="W3" s="247"/>
      <c r="X3" s="246" t="str">
        <f>[1]General!$X$3:$Y$3</f>
        <v>25 Años</v>
      </c>
      <c r="Y3" s="247"/>
      <c r="Z3" s="152" t="str">
        <f>[1]General!$Z$3</f>
        <v>21/10</v>
      </c>
      <c r="AA3" s="28" t="s">
        <v>19</v>
      </c>
      <c r="AB3" s="30">
        <f>[1]General!$AB$3</f>
        <v>2021</v>
      </c>
      <c r="AC3" s="31" t="s">
        <v>19</v>
      </c>
      <c r="AD3" s="29">
        <f>[1]General!$AD$3</f>
        <v>2021</v>
      </c>
      <c r="AE3" s="154" t="s">
        <v>19</v>
      </c>
      <c r="AF3" s="29">
        <f>[1]General!$AF$3</f>
        <v>2021</v>
      </c>
      <c r="AG3" s="152" t="str">
        <f>[1]General!$AG$3</f>
        <v>21/10</v>
      </c>
      <c r="AH3" s="32" t="s">
        <v>20</v>
      </c>
      <c r="AI3" s="29">
        <f>[1]General!$AI$3</f>
        <v>2021</v>
      </c>
      <c r="AJ3" s="33" t="s">
        <v>1</v>
      </c>
      <c r="AK3" s="145" t="s">
        <v>13</v>
      </c>
    </row>
    <row r="4" spans="1:37" x14ac:dyDescent="0.2">
      <c r="A4" s="149">
        <v>11010004</v>
      </c>
      <c r="B4" s="150">
        <v>1</v>
      </c>
      <c r="C4" s="149">
        <v>8040251</v>
      </c>
      <c r="D4" s="150">
        <v>7010251</v>
      </c>
      <c r="E4" s="198">
        <v>1</v>
      </c>
      <c r="F4" s="10" t="s">
        <v>29</v>
      </c>
      <c r="G4" s="10">
        <v>5132</v>
      </c>
      <c r="H4" s="34" t="s">
        <v>30</v>
      </c>
      <c r="I4" s="35">
        <v>99.353999999999999</v>
      </c>
      <c r="J4" s="36">
        <v>0.72</v>
      </c>
      <c r="K4" s="37">
        <v>8.36</v>
      </c>
      <c r="L4" s="36">
        <v>13.41</v>
      </c>
      <c r="M4" s="38">
        <v>1</v>
      </c>
      <c r="N4" s="36">
        <v>1.17</v>
      </c>
      <c r="O4" s="38">
        <v>57</v>
      </c>
      <c r="P4" s="36" t="s">
        <v>31</v>
      </c>
      <c r="Q4" s="38" t="s">
        <v>32</v>
      </c>
      <c r="R4" s="36" t="s">
        <v>31</v>
      </c>
      <c r="S4" s="38" t="s">
        <v>32</v>
      </c>
      <c r="T4" s="36" t="s">
        <v>31</v>
      </c>
      <c r="U4" s="38" t="s">
        <v>32</v>
      </c>
      <c r="V4" s="39" t="s">
        <v>31</v>
      </c>
      <c r="W4" s="40" t="s">
        <v>32</v>
      </c>
      <c r="X4" s="36" t="s">
        <v>31</v>
      </c>
      <c r="Y4" s="38" t="s">
        <v>32</v>
      </c>
      <c r="Z4" s="41">
        <v>354</v>
      </c>
      <c r="AA4" s="42">
        <v>656</v>
      </c>
      <c r="AB4" s="43">
        <v>5866</v>
      </c>
      <c r="AC4" s="44">
        <v>758</v>
      </c>
      <c r="AD4" s="45">
        <v>6893</v>
      </c>
      <c r="AE4" s="46">
        <v>-102</v>
      </c>
      <c r="AF4" s="47">
        <v>-1027</v>
      </c>
      <c r="AG4" s="42">
        <v>12934</v>
      </c>
      <c r="AH4" s="48">
        <v>-0.09</v>
      </c>
      <c r="AI4" s="37"/>
      <c r="AJ4" s="49" t="s">
        <v>33</v>
      </c>
      <c r="AK4" s="148" t="s">
        <v>33</v>
      </c>
    </row>
    <row r="5" spans="1:37" x14ac:dyDescent="0.2">
      <c r="A5" s="149">
        <v>11010004</v>
      </c>
      <c r="B5" s="150">
        <v>1</v>
      </c>
      <c r="C5" s="149">
        <v>8010237</v>
      </c>
      <c r="D5" s="150">
        <v>7010237</v>
      </c>
      <c r="E5" s="198">
        <v>2</v>
      </c>
      <c r="F5" s="10" t="s">
        <v>37</v>
      </c>
      <c r="G5" s="10">
        <v>9052</v>
      </c>
      <c r="H5" s="34" t="s">
        <v>38</v>
      </c>
      <c r="I5" s="35">
        <v>9.6272000000000002</v>
      </c>
      <c r="J5" s="36">
        <v>1.51</v>
      </c>
      <c r="K5" s="37">
        <v>5.53</v>
      </c>
      <c r="L5" s="36">
        <v>7.67</v>
      </c>
      <c r="M5" s="38">
        <v>26</v>
      </c>
      <c r="N5" s="36">
        <v>1.51</v>
      </c>
      <c r="O5" s="38">
        <v>44</v>
      </c>
      <c r="P5" s="36" t="s">
        <v>31</v>
      </c>
      <c r="Q5" s="38" t="s">
        <v>32</v>
      </c>
      <c r="R5" s="36" t="s">
        <v>31</v>
      </c>
      <c r="S5" s="38" t="s">
        <v>32</v>
      </c>
      <c r="T5" s="36" t="s">
        <v>31</v>
      </c>
      <c r="U5" s="38" t="s">
        <v>32</v>
      </c>
      <c r="V5" s="39" t="s">
        <v>31</v>
      </c>
      <c r="W5" s="40" t="s">
        <v>32</v>
      </c>
      <c r="X5" s="36" t="s">
        <v>31</v>
      </c>
      <c r="Y5" s="38" t="s">
        <v>32</v>
      </c>
      <c r="Z5" s="41">
        <v>26</v>
      </c>
      <c r="AA5" s="42"/>
      <c r="AB5" s="43"/>
      <c r="AC5" s="44"/>
      <c r="AD5" s="45">
        <v>92</v>
      </c>
      <c r="AE5" s="46"/>
      <c r="AF5" s="47">
        <v>-92</v>
      </c>
      <c r="AG5" s="42">
        <v>1012</v>
      </c>
      <c r="AH5" s="48">
        <v>1.51</v>
      </c>
      <c r="AI5" s="37">
        <v>-3.55</v>
      </c>
      <c r="AJ5" s="49" t="s">
        <v>39</v>
      </c>
      <c r="AK5" s="148" t="s">
        <v>40</v>
      </c>
    </row>
    <row r="6" spans="1:37" x14ac:dyDescent="0.2">
      <c r="A6" s="149">
        <v>11010004</v>
      </c>
      <c r="B6" s="150">
        <v>1</v>
      </c>
      <c r="C6" s="149">
        <v>8040174</v>
      </c>
      <c r="D6" s="150">
        <v>7010057</v>
      </c>
      <c r="E6" s="198">
        <v>3</v>
      </c>
      <c r="F6" s="10" t="s">
        <v>34</v>
      </c>
      <c r="G6" s="10">
        <v>6110</v>
      </c>
      <c r="H6" s="34" t="s">
        <v>35</v>
      </c>
      <c r="I6" s="35">
        <v>30.395499999999998</v>
      </c>
      <c r="J6" s="36">
        <v>0.76</v>
      </c>
      <c r="K6" s="37">
        <v>5.37</v>
      </c>
      <c r="L6" s="36">
        <v>7.54</v>
      </c>
      <c r="M6" s="38">
        <v>28</v>
      </c>
      <c r="N6" s="36">
        <v>1.73</v>
      </c>
      <c r="O6" s="38">
        <v>39</v>
      </c>
      <c r="P6" s="36">
        <v>2.11</v>
      </c>
      <c r="Q6" s="38">
        <v>10</v>
      </c>
      <c r="R6" s="36" t="s">
        <v>31</v>
      </c>
      <c r="S6" s="38" t="s">
        <v>32</v>
      </c>
      <c r="T6" s="36" t="s">
        <v>31</v>
      </c>
      <c r="U6" s="38" t="s">
        <v>32</v>
      </c>
      <c r="V6" s="39" t="s">
        <v>31</v>
      </c>
      <c r="W6" s="40" t="s">
        <v>32</v>
      </c>
      <c r="X6" s="36" t="s">
        <v>31</v>
      </c>
      <c r="Y6" s="38" t="s">
        <v>32</v>
      </c>
      <c r="Z6" s="41">
        <v>1</v>
      </c>
      <c r="AA6" s="42"/>
      <c r="AB6" s="43"/>
      <c r="AC6" s="44">
        <v>33</v>
      </c>
      <c r="AD6" s="45">
        <v>921</v>
      </c>
      <c r="AE6" s="46">
        <v>-33</v>
      </c>
      <c r="AF6" s="47">
        <v>-921</v>
      </c>
      <c r="AG6" s="42">
        <v>10243</v>
      </c>
      <c r="AH6" s="48">
        <v>0.44</v>
      </c>
      <c r="AI6" s="37">
        <v>-3.63</v>
      </c>
      <c r="AJ6" s="49" t="s">
        <v>36</v>
      </c>
      <c r="AK6" s="148" t="s">
        <v>36</v>
      </c>
    </row>
    <row r="7" spans="1:37" x14ac:dyDescent="0.2">
      <c r="A7" s="149">
        <v>11010004</v>
      </c>
      <c r="B7" s="150">
        <v>1</v>
      </c>
      <c r="C7" s="149">
        <v>8050251</v>
      </c>
      <c r="D7" s="150">
        <v>7010009</v>
      </c>
      <c r="E7" s="198">
        <v>4</v>
      </c>
      <c r="F7" s="10" t="s">
        <v>45</v>
      </c>
      <c r="G7" s="10">
        <v>85</v>
      </c>
      <c r="H7" s="34" t="s">
        <v>46</v>
      </c>
      <c r="I7" s="35">
        <v>4.6205999999999996</v>
      </c>
      <c r="J7" s="36">
        <v>0.96</v>
      </c>
      <c r="K7" s="37">
        <v>4.76</v>
      </c>
      <c r="L7" s="36">
        <v>8.16</v>
      </c>
      <c r="M7" s="38">
        <v>21</v>
      </c>
      <c r="N7" s="36">
        <v>2.59</v>
      </c>
      <c r="O7" s="38">
        <v>22</v>
      </c>
      <c r="P7" s="36">
        <v>1.9</v>
      </c>
      <c r="Q7" s="38">
        <v>11</v>
      </c>
      <c r="R7" s="36">
        <v>3.26</v>
      </c>
      <c r="S7" s="38">
        <v>4</v>
      </c>
      <c r="T7" s="36">
        <v>2.6</v>
      </c>
      <c r="U7" s="38">
        <v>3</v>
      </c>
      <c r="V7" s="39">
        <v>3.18</v>
      </c>
      <c r="W7" s="40">
        <v>3</v>
      </c>
      <c r="X7" s="36">
        <v>3.89</v>
      </c>
      <c r="Y7" s="38">
        <v>1</v>
      </c>
      <c r="Z7" s="41">
        <v>333</v>
      </c>
      <c r="AA7" s="42">
        <v>1</v>
      </c>
      <c r="AB7" s="43">
        <v>505268</v>
      </c>
      <c r="AC7" s="44">
        <v>13</v>
      </c>
      <c r="AD7" s="45">
        <v>555838</v>
      </c>
      <c r="AE7" s="46">
        <v>-12</v>
      </c>
      <c r="AF7" s="47">
        <v>-50570</v>
      </c>
      <c r="AG7" s="42">
        <v>454276</v>
      </c>
      <c r="AH7" s="48">
        <v>0.96</v>
      </c>
      <c r="AI7" s="37">
        <v>-6.01</v>
      </c>
      <c r="AJ7" s="49" t="s">
        <v>47</v>
      </c>
      <c r="AK7" s="148" t="s">
        <v>47</v>
      </c>
    </row>
    <row r="8" spans="1:37" x14ac:dyDescent="0.2">
      <c r="A8" s="149">
        <v>11010004</v>
      </c>
      <c r="B8" s="150">
        <v>1</v>
      </c>
      <c r="C8" s="149">
        <v>8010091</v>
      </c>
      <c r="D8" s="150">
        <v>7010015</v>
      </c>
      <c r="E8" s="198">
        <v>5</v>
      </c>
      <c r="F8" s="10" t="s">
        <v>62</v>
      </c>
      <c r="G8" s="10">
        <v>6124</v>
      </c>
      <c r="H8" s="34" t="s">
        <v>63</v>
      </c>
      <c r="I8" s="35">
        <v>108.5594</v>
      </c>
      <c r="J8" s="36">
        <v>1</v>
      </c>
      <c r="K8" s="37">
        <v>4.54</v>
      </c>
      <c r="L8" s="36">
        <v>10.45</v>
      </c>
      <c r="M8" s="38">
        <v>4</v>
      </c>
      <c r="N8" s="36">
        <v>3.39</v>
      </c>
      <c r="O8" s="38">
        <v>15</v>
      </c>
      <c r="P8" s="36" t="s">
        <v>31</v>
      </c>
      <c r="Q8" s="38" t="s">
        <v>32</v>
      </c>
      <c r="R8" s="36" t="s">
        <v>31</v>
      </c>
      <c r="S8" s="38" t="s">
        <v>32</v>
      </c>
      <c r="T8" s="36" t="s">
        <v>31</v>
      </c>
      <c r="U8" s="38" t="s">
        <v>32</v>
      </c>
      <c r="V8" s="39" t="s">
        <v>31</v>
      </c>
      <c r="W8" s="40" t="s">
        <v>32</v>
      </c>
      <c r="X8" s="36" t="s">
        <v>31</v>
      </c>
      <c r="Y8" s="38" t="s">
        <v>32</v>
      </c>
      <c r="Z8" s="41">
        <v>4</v>
      </c>
      <c r="AA8" s="42"/>
      <c r="AB8" s="43">
        <v>405</v>
      </c>
      <c r="AC8" s="44">
        <v>33</v>
      </c>
      <c r="AD8" s="45">
        <v>1017</v>
      </c>
      <c r="AE8" s="46">
        <v>-33</v>
      </c>
      <c r="AF8" s="47">
        <v>-612</v>
      </c>
      <c r="AG8" s="42">
        <v>426</v>
      </c>
      <c r="AH8" s="48">
        <v>-6.36</v>
      </c>
      <c r="AI8" s="37">
        <v>-57.32</v>
      </c>
      <c r="AJ8" s="49" t="s">
        <v>64</v>
      </c>
      <c r="AK8" s="151" t="s">
        <v>65</v>
      </c>
    </row>
    <row r="9" spans="1:37" x14ac:dyDescent="0.2">
      <c r="A9" s="149">
        <v>11010004</v>
      </c>
      <c r="B9" s="150">
        <v>1</v>
      </c>
      <c r="C9" s="149">
        <v>8040162</v>
      </c>
      <c r="D9" s="150">
        <v>7010036</v>
      </c>
      <c r="E9" s="198">
        <v>6</v>
      </c>
      <c r="F9" s="10" t="s">
        <v>41</v>
      </c>
      <c r="G9" s="10">
        <v>6088</v>
      </c>
      <c r="H9" s="34" t="s">
        <v>42</v>
      </c>
      <c r="I9" s="35">
        <v>10.788500000000001</v>
      </c>
      <c r="J9" s="36">
        <v>0.5</v>
      </c>
      <c r="K9" s="37">
        <v>4.43</v>
      </c>
      <c r="L9" s="36">
        <v>8.68</v>
      </c>
      <c r="M9" s="38">
        <v>14</v>
      </c>
      <c r="N9" s="36" t="s">
        <v>31</v>
      </c>
      <c r="O9" s="38" t="s">
        <v>32</v>
      </c>
      <c r="P9" s="36" t="s">
        <v>31</v>
      </c>
      <c r="Q9" s="38" t="s">
        <v>32</v>
      </c>
      <c r="R9" s="36" t="s">
        <v>31</v>
      </c>
      <c r="S9" s="38" t="s">
        <v>32</v>
      </c>
      <c r="T9" s="36" t="s">
        <v>31</v>
      </c>
      <c r="U9" s="38" t="s">
        <v>32</v>
      </c>
      <c r="V9" s="39" t="s">
        <v>31</v>
      </c>
      <c r="W9" s="40" t="s">
        <v>32</v>
      </c>
      <c r="X9" s="36" t="s">
        <v>31</v>
      </c>
      <c r="Y9" s="38" t="s">
        <v>32</v>
      </c>
      <c r="Z9" s="41">
        <v>2</v>
      </c>
      <c r="AA9" s="42"/>
      <c r="AB9" s="43">
        <v>3</v>
      </c>
      <c r="AC9" s="44"/>
      <c r="AD9" s="45"/>
      <c r="AE9" s="46"/>
      <c r="AF9" s="47">
        <v>3</v>
      </c>
      <c r="AG9" s="42">
        <v>11</v>
      </c>
      <c r="AH9" s="48">
        <v>0.93</v>
      </c>
      <c r="AI9" s="37">
        <v>55.67</v>
      </c>
      <c r="AJ9" s="49" t="s">
        <v>43</v>
      </c>
      <c r="AK9" s="148" t="s">
        <v>44</v>
      </c>
    </row>
    <row r="10" spans="1:37" x14ac:dyDescent="0.2">
      <c r="A10" s="149">
        <v>11010004</v>
      </c>
      <c r="B10" s="150">
        <v>1</v>
      </c>
      <c r="C10" s="149">
        <v>8010003</v>
      </c>
      <c r="D10" s="150">
        <v>7010055</v>
      </c>
      <c r="E10" s="198">
        <v>7</v>
      </c>
      <c r="F10" s="10" t="s">
        <v>70</v>
      </c>
      <c r="G10" s="10">
        <v>6248</v>
      </c>
      <c r="H10" s="34" t="s">
        <v>71</v>
      </c>
      <c r="I10" s="35">
        <v>105.3788</v>
      </c>
      <c r="J10" s="36">
        <v>0.91</v>
      </c>
      <c r="K10" s="37">
        <v>4.3899999999999997</v>
      </c>
      <c r="L10" s="36">
        <v>10.24</v>
      </c>
      <c r="M10" s="38">
        <v>5</v>
      </c>
      <c r="N10" s="36">
        <v>2.86</v>
      </c>
      <c r="O10" s="38">
        <v>20</v>
      </c>
      <c r="P10" s="36" t="s">
        <v>31</v>
      </c>
      <c r="Q10" s="38" t="s">
        <v>32</v>
      </c>
      <c r="R10" s="36" t="s">
        <v>31</v>
      </c>
      <c r="S10" s="38" t="s">
        <v>32</v>
      </c>
      <c r="T10" s="36" t="s">
        <v>31</v>
      </c>
      <c r="U10" s="38" t="s">
        <v>32</v>
      </c>
      <c r="V10" s="39" t="s">
        <v>31</v>
      </c>
      <c r="W10" s="40" t="s">
        <v>32</v>
      </c>
      <c r="X10" s="36" t="s">
        <v>31</v>
      </c>
      <c r="Y10" s="38" t="s">
        <v>32</v>
      </c>
      <c r="Z10" s="41">
        <v>219</v>
      </c>
      <c r="AA10" s="42">
        <v>4</v>
      </c>
      <c r="AB10" s="43">
        <v>160</v>
      </c>
      <c r="AC10" s="44">
        <v>30</v>
      </c>
      <c r="AD10" s="45">
        <v>113</v>
      </c>
      <c r="AE10" s="46">
        <v>-26</v>
      </c>
      <c r="AF10" s="47">
        <v>47</v>
      </c>
      <c r="AG10" s="42">
        <v>282</v>
      </c>
      <c r="AH10" s="48">
        <v>-7.78</v>
      </c>
      <c r="AI10" s="37">
        <v>24.51</v>
      </c>
      <c r="AJ10" s="49" t="s">
        <v>72</v>
      </c>
      <c r="AK10" s="148" t="s">
        <v>73</v>
      </c>
    </row>
    <row r="11" spans="1:37" x14ac:dyDescent="0.2">
      <c r="A11" s="149">
        <v>11010004</v>
      </c>
      <c r="B11" s="150">
        <v>1</v>
      </c>
      <c r="C11" s="149">
        <v>8040126</v>
      </c>
      <c r="D11" s="150">
        <v>7010103</v>
      </c>
      <c r="E11" s="198">
        <v>8</v>
      </c>
      <c r="F11" s="10" t="s">
        <v>50</v>
      </c>
      <c r="G11" s="10">
        <v>2269</v>
      </c>
      <c r="H11" s="34" t="s">
        <v>51</v>
      </c>
      <c r="I11" s="35">
        <v>11.1099</v>
      </c>
      <c r="J11" s="36">
        <v>0.59</v>
      </c>
      <c r="K11" s="37">
        <v>4.26</v>
      </c>
      <c r="L11" s="36">
        <v>8.92</v>
      </c>
      <c r="M11" s="38">
        <v>13</v>
      </c>
      <c r="N11" s="36">
        <v>4.46</v>
      </c>
      <c r="O11" s="38">
        <v>8</v>
      </c>
      <c r="P11" s="36">
        <v>3.81</v>
      </c>
      <c r="Q11" s="38">
        <v>1</v>
      </c>
      <c r="R11" s="36">
        <v>6.66</v>
      </c>
      <c r="S11" s="38">
        <v>1</v>
      </c>
      <c r="T11" s="36">
        <v>5.0599999999999996</v>
      </c>
      <c r="U11" s="38">
        <v>1</v>
      </c>
      <c r="V11" s="39">
        <v>4.13</v>
      </c>
      <c r="W11" s="40">
        <v>1</v>
      </c>
      <c r="X11" s="36" t="s">
        <v>31</v>
      </c>
      <c r="Y11" s="38" t="s">
        <v>32</v>
      </c>
      <c r="Z11" s="41">
        <v>2654</v>
      </c>
      <c r="AA11" s="42">
        <v>8097</v>
      </c>
      <c r="AB11" s="43">
        <v>44112</v>
      </c>
      <c r="AC11" s="44">
        <v>4441</v>
      </c>
      <c r="AD11" s="45">
        <v>30525</v>
      </c>
      <c r="AE11" s="46">
        <v>3656</v>
      </c>
      <c r="AF11" s="47">
        <v>13587</v>
      </c>
      <c r="AG11" s="42">
        <v>147024</v>
      </c>
      <c r="AH11" s="48">
        <v>3.19</v>
      </c>
      <c r="AI11" s="37">
        <v>14.97</v>
      </c>
      <c r="AJ11" s="49" t="s">
        <v>52</v>
      </c>
      <c r="AK11" s="148" t="s">
        <v>53</v>
      </c>
    </row>
    <row r="12" spans="1:37" x14ac:dyDescent="0.2">
      <c r="A12" s="149">
        <v>11010004</v>
      </c>
      <c r="B12" s="150">
        <v>1</v>
      </c>
      <c r="C12" s="149">
        <v>8040310</v>
      </c>
      <c r="D12" s="150">
        <v>7010224</v>
      </c>
      <c r="E12" s="198">
        <v>9</v>
      </c>
      <c r="F12" s="10" t="s">
        <v>54</v>
      </c>
      <c r="G12" s="10">
        <v>4916</v>
      </c>
      <c r="H12" s="34" t="s">
        <v>55</v>
      </c>
      <c r="I12" s="35">
        <v>93.141900000000007</v>
      </c>
      <c r="J12" s="36">
        <v>0.56999999999999995</v>
      </c>
      <c r="K12" s="37">
        <v>4.2300000000000004</v>
      </c>
      <c r="L12" s="36">
        <v>7.27</v>
      </c>
      <c r="M12" s="38">
        <v>34</v>
      </c>
      <c r="N12" s="36">
        <v>-0.69</v>
      </c>
      <c r="O12" s="38">
        <v>86</v>
      </c>
      <c r="P12" s="36">
        <v>-1.41</v>
      </c>
      <c r="Q12" s="38">
        <v>59</v>
      </c>
      <c r="R12" s="36" t="s">
        <v>31</v>
      </c>
      <c r="S12" s="38" t="s">
        <v>32</v>
      </c>
      <c r="T12" s="36" t="s">
        <v>31</v>
      </c>
      <c r="U12" s="38" t="s">
        <v>32</v>
      </c>
      <c r="V12" s="39" t="s">
        <v>31</v>
      </c>
      <c r="W12" s="40" t="s">
        <v>32</v>
      </c>
      <c r="X12" s="36" t="s">
        <v>31</v>
      </c>
      <c r="Y12" s="38" t="s">
        <v>32</v>
      </c>
      <c r="Z12" s="41">
        <v>148</v>
      </c>
      <c r="AA12" s="42">
        <v>982</v>
      </c>
      <c r="AB12" s="43">
        <v>7274</v>
      </c>
      <c r="AC12" s="44">
        <v>664</v>
      </c>
      <c r="AD12" s="45">
        <v>4203</v>
      </c>
      <c r="AE12" s="46">
        <v>318</v>
      </c>
      <c r="AF12" s="47">
        <v>3071</v>
      </c>
      <c r="AG12" s="42">
        <v>14086</v>
      </c>
      <c r="AH12" s="48">
        <v>2.88</v>
      </c>
      <c r="AI12" s="37">
        <v>33.58</v>
      </c>
      <c r="AJ12" s="49" t="s">
        <v>56</v>
      </c>
      <c r="AK12" s="148" t="s">
        <v>57</v>
      </c>
    </row>
    <row r="13" spans="1:37" ht="13.5" thickBot="1" x14ac:dyDescent="0.25">
      <c r="A13" s="149">
        <v>11010004</v>
      </c>
      <c r="B13" s="150">
        <v>1</v>
      </c>
      <c r="C13" s="149">
        <v>8040174</v>
      </c>
      <c r="D13" s="150">
        <v>7010057</v>
      </c>
      <c r="E13" s="202">
        <v>10</v>
      </c>
      <c r="F13" s="203" t="s">
        <v>66</v>
      </c>
      <c r="G13" s="203">
        <v>110</v>
      </c>
      <c r="H13" s="204" t="s">
        <v>67</v>
      </c>
      <c r="I13" s="205">
        <v>27.979800000000001</v>
      </c>
      <c r="J13" s="206">
        <v>0.65</v>
      </c>
      <c r="K13" s="207">
        <v>4.16</v>
      </c>
      <c r="L13" s="206">
        <v>6.06</v>
      </c>
      <c r="M13" s="208">
        <v>45</v>
      </c>
      <c r="N13" s="206">
        <v>0.36</v>
      </c>
      <c r="O13" s="208">
        <v>71</v>
      </c>
      <c r="P13" s="206">
        <v>0.73</v>
      </c>
      <c r="Q13" s="208">
        <v>31</v>
      </c>
      <c r="R13" s="206">
        <v>1.75</v>
      </c>
      <c r="S13" s="208">
        <v>22</v>
      </c>
      <c r="T13" s="206">
        <v>1.54</v>
      </c>
      <c r="U13" s="208">
        <v>17</v>
      </c>
      <c r="V13" s="209">
        <v>2.46</v>
      </c>
      <c r="W13" s="210">
        <v>5</v>
      </c>
      <c r="X13" s="206">
        <v>2.94</v>
      </c>
      <c r="Y13" s="208">
        <v>4</v>
      </c>
      <c r="Z13" s="211">
        <v>559</v>
      </c>
      <c r="AA13" s="212">
        <v>4</v>
      </c>
      <c r="AB13" s="213">
        <v>426</v>
      </c>
      <c r="AC13" s="214">
        <v>35</v>
      </c>
      <c r="AD13" s="215">
        <v>4145</v>
      </c>
      <c r="AE13" s="216">
        <v>-31</v>
      </c>
      <c r="AF13" s="217">
        <v>-3719</v>
      </c>
      <c r="AG13" s="212">
        <v>12339</v>
      </c>
      <c r="AH13" s="218">
        <v>0.4</v>
      </c>
      <c r="AI13" s="207">
        <v>-20.260000000000002</v>
      </c>
      <c r="AJ13" s="219" t="s">
        <v>36</v>
      </c>
      <c r="AK13" s="151" t="s">
        <v>36</v>
      </c>
    </row>
    <row r="14" spans="1:37" x14ac:dyDescent="0.2">
      <c r="A14" s="149">
        <v>11010004</v>
      </c>
      <c r="B14" s="150">
        <v>1</v>
      </c>
      <c r="C14" s="149">
        <v>8010237</v>
      </c>
      <c r="D14" s="150">
        <v>7010237</v>
      </c>
      <c r="E14" s="220">
        <v>11</v>
      </c>
      <c r="F14" s="221" t="s">
        <v>48</v>
      </c>
      <c r="G14" s="221">
        <v>283</v>
      </c>
      <c r="H14" s="222" t="s">
        <v>49</v>
      </c>
      <c r="I14" s="223">
        <v>11.6211</v>
      </c>
      <c r="J14" s="224">
        <v>0.41</v>
      </c>
      <c r="K14" s="225">
        <v>4.0999999999999996</v>
      </c>
      <c r="L14" s="224">
        <v>8.5500000000000007</v>
      </c>
      <c r="M14" s="226">
        <v>15</v>
      </c>
      <c r="N14" s="224">
        <v>1.49</v>
      </c>
      <c r="O14" s="226">
        <v>45</v>
      </c>
      <c r="P14" s="224">
        <v>0.18</v>
      </c>
      <c r="Q14" s="226">
        <v>45</v>
      </c>
      <c r="R14" s="224">
        <v>1.23</v>
      </c>
      <c r="S14" s="226">
        <v>29</v>
      </c>
      <c r="T14" s="224">
        <v>0.32</v>
      </c>
      <c r="U14" s="226">
        <v>32</v>
      </c>
      <c r="V14" s="227">
        <v>0.92</v>
      </c>
      <c r="W14" s="228">
        <v>27</v>
      </c>
      <c r="X14" s="224">
        <v>1.08</v>
      </c>
      <c r="Y14" s="226">
        <v>17</v>
      </c>
      <c r="Z14" s="229">
        <v>160</v>
      </c>
      <c r="AA14" s="230">
        <v>199</v>
      </c>
      <c r="AB14" s="231">
        <v>1566</v>
      </c>
      <c r="AC14" s="232">
        <v>20</v>
      </c>
      <c r="AD14" s="233">
        <v>643</v>
      </c>
      <c r="AE14" s="234">
        <v>179</v>
      </c>
      <c r="AF14" s="235">
        <v>923</v>
      </c>
      <c r="AG14" s="230">
        <v>17397</v>
      </c>
      <c r="AH14" s="236">
        <v>1.46</v>
      </c>
      <c r="AI14" s="225">
        <v>10.01</v>
      </c>
      <c r="AJ14" s="237" t="s">
        <v>39</v>
      </c>
      <c r="AK14" s="148" t="s">
        <v>40</v>
      </c>
    </row>
    <row r="15" spans="1:37" x14ac:dyDescent="0.2">
      <c r="A15" s="149">
        <v>11010004</v>
      </c>
      <c r="B15" s="150">
        <v>1</v>
      </c>
      <c r="C15" s="149">
        <v>8010091</v>
      </c>
      <c r="D15" s="150">
        <v>7010015</v>
      </c>
      <c r="E15" s="198">
        <v>12</v>
      </c>
      <c r="F15" s="10" t="s">
        <v>106</v>
      </c>
      <c r="G15" s="10">
        <v>1124</v>
      </c>
      <c r="H15" s="34" t="s">
        <v>107</v>
      </c>
      <c r="I15" s="35">
        <v>11.571300000000001</v>
      </c>
      <c r="J15" s="36">
        <v>0.93</v>
      </c>
      <c r="K15" s="37">
        <v>3.84</v>
      </c>
      <c r="L15" s="36">
        <v>9.56</v>
      </c>
      <c r="M15" s="38">
        <v>8</v>
      </c>
      <c r="N15" s="36">
        <v>2.56</v>
      </c>
      <c r="O15" s="38">
        <v>23</v>
      </c>
      <c r="P15" s="36">
        <v>1.48</v>
      </c>
      <c r="Q15" s="38">
        <v>15</v>
      </c>
      <c r="R15" s="36">
        <v>1.75</v>
      </c>
      <c r="S15" s="38">
        <v>23</v>
      </c>
      <c r="T15" s="36">
        <v>1.67</v>
      </c>
      <c r="U15" s="38">
        <v>11</v>
      </c>
      <c r="V15" s="39">
        <v>2.65</v>
      </c>
      <c r="W15" s="40">
        <v>4</v>
      </c>
      <c r="X15" s="36" t="s">
        <v>31</v>
      </c>
      <c r="Y15" s="38" t="s">
        <v>32</v>
      </c>
      <c r="Z15" s="41">
        <v>3014</v>
      </c>
      <c r="AA15" s="42">
        <v>900</v>
      </c>
      <c r="AB15" s="43">
        <v>10253</v>
      </c>
      <c r="AC15" s="44">
        <v>1140</v>
      </c>
      <c r="AD15" s="45">
        <v>10007</v>
      </c>
      <c r="AE15" s="46">
        <v>-240</v>
      </c>
      <c r="AF15" s="47">
        <v>246</v>
      </c>
      <c r="AG15" s="42">
        <v>74809</v>
      </c>
      <c r="AH15" s="48">
        <v>0.6</v>
      </c>
      <c r="AI15" s="37">
        <v>4.1900000000000004</v>
      </c>
      <c r="AJ15" s="49" t="s">
        <v>64</v>
      </c>
      <c r="AK15" s="148" t="s">
        <v>65</v>
      </c>
    </row>
    <row r="16" spans="1:37" x14ac:dyDescent="0.2">
      <c r="A16" s="149">
        <v>11010004</v>
      </c>
      <c r="B16" s="150">
        <v>1</v>
      </c>
      <c r="C16" s="149">
        <v>8010003</v>
      </c>
      <c r="D16" s="150">
        <v>7010055</v>
      </c>
      <c r="E16" s="198">
        <v>13</v>
      </c>
      <c r="F16" s="10" t="s">
        <v>98</v>
      </c>
      <c r="G16" s="10">
        <v>1248</v>
      </c>
      <c r="H16" s="34" t="s">
        <v>99</v>
      </c>
      <c r="I16" s="35">
        <v>101.0012</v>
      </c>
      <c r="J16" s="36">
        <v>0.86</v>
      </c>
      <c r="K16" s="37">
        <v>3.82</v>
      </c>
      <c r="L16" s="36">
        <v>9.52</v>
      </c>
      <c r="M16" s="38">
        <v>9</v>
      </c>
      <c r="N16" s="36">
        <v>2.13</v>
      </c>
      <c r="O16" s="38">
        <v>30</v>
      </c>
      <c r="P16" s="36">
        <v>1.1599999999999999</v>
      </c>
      <c r="Q16" s="38">
        <v>19</v>
      </c>
      <c r="R16" s="36">
        <v>2.85</v>
      </c>
      <c r="S16" s="38">
        <v>7</v>
      </c>
      <c r="T16" s="36">
        <v>1.85</v>
      </c>
      <c r="U16" s="38">
        <v>6</v>
      </c>
      <c r="V16" s="39">
        <v>2.04</v>
      </c>
      <c r="W16" s="40">
        <v>14</v>
      </c>
      <c r="X16" s="36" t="s">
        <v>31</v>
      </c>
      <c r="Y16" s="38" t="s">
        <v>32</v>
      </c>
      <c r="Z16" s="41">
        <v>3145</v>
      </c>
      <c r="AA16" s="42">
        <v>2455</v>
      </c>
      <c r="AB16" s="43">
        <v>40596</v>
      </c>
      <c r="AC16" s="44">
        <v>3280</v>
      </c>
      <c r="AD16" s="45">
        <v>49565</v>
      </c>
      <c r="AE16" s="46">
        <v>-825</v>
      </c>
      <c r="AF16" s="47">
        <v>-8969</v>
      </c>
      <c r="AG16" s="42">
        <v>127427</v>
      </c>
      <c r="AH16" s="48">
        <v>0.21</v>
      </c>
      <c r="AI16" s="37">
        <v>-3.31</v>
      </c>
      <c r="AJ16" s="49" t="s">
        <v>72</v>
      </c>
      <c r="AK16" s="148" t="s">
        <v>73</v>
      </c>
    </row>
    <row r="17" spans="1:37" x14ac:dyDescent="0.2">
      <c r="A17" s="149">
        <v>11010004</v>
      </c>
      <c r="B17" s="150">
        <v>1</v>
      </c>
      <c r="C17" s="149">
        <v>8050248</v>
      </c>
      <c r="D17" s="150">
        <v>7010264</v>
      </c>
      <c r="E17" s="198">
        <v>14</v>
      </c>
      <c r="F17" s="10" t="s">
        <v>74</v>
      </c>
      <c r="G17" s="10">
        <v>5291</v>
      </c>
      <c r="H17" s="34" t="s">
        <v>75</v>
      </c>
      <c r="I17" s="35">
        <v>1024.4290000000001</v>
      </c>
      <c r="J17" s="36">
        <v>0.52</v>
      </c>
      <c r="K17" s="37">
        <v>3.77</v>
      </c>
      <c r="L17" s="36">
        <v>12.11</v>
      </c>
      <c r="M17" s="38">
        <v>2</v>
      </c>
      <c r="N17" s="36" t="s">
        <v>31</v>
      </c>
      <c r="O17" s="38" t="s">
        <v>32</v>
      </c>
      <c r="P17" s="36" t="s">
        <v>31</v>
      </c>
      <c r="Q17" s="38" t="s">
        <v>32</v>
      </c>
      <c r="R17" s="36" t="s">
        <v>31</v>
      </c>
      <c r="S17" s="38" t="s">
        <v>32</v>
      </c>
      <c r="T17" s="36" t="s">
        <v>31</v>
      </c>
      <c r="U17" s="38" t="s">
        <v>32</v>
      </c>
      <c r="V17" s="39" t="s">
        <v>31</v>
      </c>
      <c r="W17" s="40" t="s">
        <v>32</v>
      </c>
      <c r="X17" s="36" t="s">
        <v>31</v>
      </c>
      <c r="Y17" s="38" t="s">
        <v>32</v>
      </c>
      <c r="Z17" s="41">
        <v>2</v>
      </c>
      <c r="AA17" s="42"/>
      <c r="AB17" s="43">
        <v>48000</v>
      </c>
      <c r="AC17" s="44"/>
      <c r="AD17" s="45"/>
      <c r="AE17" s="46"/>
      <c r="AF17" s="47">
        <v>48000</v>
      </c>
      <c r="AG17" s="42">
        <v>97894</v>
      </c>
      <c r="AH17" s="48">
        <v>0.52</v>
      </c>
      <c r="AI17" s="37">
        <v>103.23</v>
      </c>
      <c r="AJ17" s="49" t="s">
        <v>76</v>
      </c>
      <c r="AK17" s="148" t="s">
        <v>77</v>
      </c>
    </row>
    <row r="18" spans="1:37" x14ac:dyDescent="0.2">
      <c r="A18" s="149">
        <v>11010004</v>
      </c>
      <c r="B18" s="150">
        <v>1</v>
      </c>
      <c r="C18" s="149">
        <v>8020092</v>
      </c>
      <c r="D18" s="150">
        <v>7010154</v>
      </c>
      <c r="E18" s="198">
        <v>15</v>
      </c>
      <c r="F18" s="10" t="s">
        <v>92</v>
      </c>
      <c r="G18" s="10">
        <v>281</v>
      </c>
      <c r="H18" s="34" t="s">
        <v>93</v>
      </c>
      <c r="I18" s="35">
        <v>14.1106</v>
      </c>
      <c r="J18" s="36">
        <v>0.78</v>
      </c>
      <c r="K18" s="37">
        <v>3.76</v>
      </c>
      <c r="L18" s="36">
        <v>8.19</v>
      </c>
      <c r="M18" s="38">
        <v>19</v>
      </c>
      <c r="N18" s="36">
        <v>1.44</v>
      </c>
      <c r="O18" s="38">
        <v>48</v>
      </c>
      <c r="P18" s="36">
        <v>0.61</v>
      </c>
      <c r="Q18" s="38">
        <v>34</v>
      </c>
      <c r="R18" s="36">
        <v>1.29</v>
      </c>
      <c r="S18" s="38">
        <v>28</v>
      </c>
      <c r="T18" s="36">
        <v>0.77</v>
      </c>
      <c r="U18" s="38">
        <v>26</v>
      </c>
      <c r="V18" s="39">
        <v>1.21</v>
      </c>
      <c r="W18" s="40">
        <v>23</v>
      </c>
      <c r="X18" s="36">
        <v>1.59</v>
      </c>
      <c r="Y18" s="38">
        <v>15</v>
      </c>
      <c r="Z18" s="41">
        <v>2616</v>
      </c>
      <c r="AA18" s="42">
        <v>597</v>
      </c>
      <c r="AB18" s="43">
        <v>3181</v>
      </c>
      <c r="AC18" s="44">
        <v>1549</v>
      </c>
      <c r="AD18" s="45">
        <v>9144</v>
      </c>
      <c r="AE18" s="46">
        <v>-952</v>
      </c>
      <c r="AF18" s="47">
        <v>-5963</v>
      </c>
      <c r="AG18" s="42">
        <v>58426</v>
      </c>
      <c r="AH18" s="48">
        <v>-0.84</v>
      </c>
      <c r="AI18" s="37">
        <v>-5.98</v>
      </c>
      <c r="AJ18" s="49" t="s">
        <v>94</v>
      </c>
      <c r="AK18" s="151" t="s">
        <v>95</v>
      </c>
    </row>
    <row r="19" spans="1:37" x14ac:dyDescent="0.2">
      <c r="A19" s="149">
        <v>11010004</v>
      </c>
      <c r="B19" s="150">
        <v>1</v>
      </c>
      <c r="C19" s="149">
        <v>8050248</v>
      </c>
      <c r="D19" s="150">
        <v>7010264</v>
      </c>
      <c r="E19" s="198">
        <v>16</v>
      </c>
      <c r="F19" s="10" t="s">
        <v>88</v>
      </c>
      <c r="G19" s="10">
        <v>6291</v>
      </c>
      <c r="H19" s="34" t="s">
        <v>89</v>
      </c>
      <c r="I19" s="35">
        <v>10.3919</v>
      </c>
      <c r="J19" s="36">
        <v>0.5</v>
      </c>
      <c r="K19" s="37">
        <v>3.59</v>
      </c>
      <c r="L19" s="36">
        <v>11.88</v>
      </c>
      <c r="M19" s="38">
        <v>3</v>
      </c>
      <c r="N19" s="36" t="s">
        <v>31</v>
      </c>
      <c r="O19" s="38" t="s">
        <v>32</v>
      </c>
      <c r="P19" s="36" t="s">
        <v>31</v>
      </c>
      <c r="Q19" s="38" t="s">
        <v>32</v>
      </c>
      <c r="R19" s="36" t="s">
        <v>31</v>
      </c>
      <c r="S19" s="38" t="s">
        <v>32</v>
      </c>
      <c r="T19" s="36" t="s">
        <v>31</v>
      </c>
      <c r="U19" s="38" t="s">
        <v>32</v>
      </c>
      <c r="V19" s="39" t="s">
        <v>31</v>
      </c>
      <c r="W19" s="40" t="s">
        <v>32</v>
      </c>
      <c r="X19" s="36" t="s">
        <v>31</v>
      </c>
      <c r="Y19" s="38" t="s">
        <v>32</v>
      </c>
      <c r="Z19" s="41">
        <v>151</v>
      </c>
      <c r="AA19" s="42">
        <v>116</v>
      </c>
      <c r="AB19" s="43">
        <v>1195</v>
      </c>
      <c r="AC19" s="44"/>
      <c r="AD19" s="45">
        <v>564</v>
      </c>
      <c r="AE19" s="46">
        <v>116</v>
      </c>
      <c r="AF19" s="47">
        <v>631</v>
      </c>
      <c r="AG19" s="42">
        <v>4233</v>
      </c>
      <c r="AH19" s="48">
        <v>3.33</v>
      </c>
      <c r="AI19" s="37">
        <v>21.92</v>
      </c>
      <c r="AJ19" s="49" t="s">
        <v>76</v>
      </c>
      <c r="AK19" s="148" t="s">
        <v>77</v>
      </c>
    </row>
    <row r="20" spans="1:37" x14ac:dyDescent="0.2">
      <c r="A20" s="149">
        <v>11010004</v>
      </c>
      <c r="B20" s="150">
        <v>1</v>
      </c>
      <c r="C20" s="149">
        <v>8040164</v>
      </c>
      <c r="D20" s="150">
        <v>7010161</v>
      </c>
      <c r="E20" s="198">
        <v>17</v>
      </c>
      <c r="F20" s="10" t="s">
        <v>113</v>
      </c>
      <c r="G20" s="10">
        <v>4447</v>
      </c>
      <c r="H20" s="34" t="s">
        <v>114</v>
      </c>
      <c r="I20" s="35">
        <v>7.3716999999999997</v>
      </c>
      <c r="J20" s="36">
        <v>0.7</v>
      </c>
      <c r="K20" s="37">
        <v>3.52</v>
      </c>
      <c r="L20" s="36">
        <v>6.83</v>
      </c>
      <c r="M20" s="38">
        <v>38</v>
      </c>
      <c r="N20" s="36">
        <v>2.35</v>
      </c>
      <c r="O20" s="38">
        <v>26</v>
      </c>
      <c r="P20" s="36">
        <v>1.17</v>
      </c>
      <c r="Q20" s="38">
        <v>18</v>
      </c>
      <c r="R20" s="36" t="s">
        <v>31</v>
      </c>
      <c r="S20" s="38" t="s">
        <v>32</v>
      </c>
      <c r="T20" s="36" t="s">
        <v>31</v>
      </c>
      <c r="U20" s="38" t="s">
        <v>32</v>
      </c>
      <c r="V20" s="39" t="s">
        <v>31</v>
      </c>
      <c r="W20" s="40" t="s">
        <v>32</v>
      </c>
      <c r="X20" s="36" t="s">
        <v>31</v>
      </c>
      <c r="Y20" s="38" t="s">
        <v>32</v>
      </c>
      <c r="Z20" s="41">
        <v>7505</v>
      </c>
      <c r="AA20" s="42">
        <v>6885</v>
      </c>
      <c r="AB20" s="43">
        <v>57425</v>
      </c>
      <c r="AC20" s="44">
        <v>5207</v>
      </c>
      <c r="AD20" s="45">
        <v>41326</v>
      </c>
      <c r="AE20" s="46">
        <v>1678</v>
      </c>
      <c r="AF20" s="47">
        <v>16099</v>
      </c>
      <c r="AG20" s="42">
        <v>372907</v>
      </c>
      <c r="AH20" s="48">
        <v>1.1499999999999999</v>
      </c>
      <c r="AI20" s="37">
        <v>8.26</v>
      </c>
      <c r="AJ20" s="49" t="s">
        <v>115</v>
      </c>
      <c r="AK20" s="148" t="s">
        <v>116</v>
      </c>
    </row>
    <row r="21" spans="1:37" x14ac:dyDescent="0.2">
      <c r="A21" s="149">
        <v>11010004</v>
      </c>
      <c r="B21" s="150">
        <v>1</v>
      </c>
      <c r="C21" s="149">
        <v>8040162</v>
      </c>
      <c r="D21" s="150">
        <v>7010036</v>
      </c>
      <c r="E21" s="198">
        <v>18</v>
      </c>
      <c r="F21" s="10" t="s">
        <v>90</v>
      </c>
      <c r="G21" s="10">
        <v>88</v>
      </c>
      <c r="H21" s="34" t="s">
        <v>91</v>
      </c>
      <c r="I21" s="35">
        <v>22.8292</v>
      </c>
      <c r="J21" s="36">
        <v>0.41</v>
      </c>
      <c r="K21" s="37">
        <v>3.48</v>
      </c>
      <c r="L21" s="36">
        <v>7.5</v>
      </c>
      <c r="M21" s="38">
        <v>29</v>
      </c>
      <c r="N21" s="36">
        <v>1.97</v>
      </c>
      <c r="O21" s="38">
        <v>34</v>
      </c>
      <c r="P21" s="36">
        <v>1.01</v>
      </c>
      <c r="Q21" s="38">
        <v>22</v>
      </c>
      <c r="R21" s="36">
        <v>2.2599999999999998</v>
      </c>
      <c r="S21" s="38">
        <v>12</v>
      </c>
      <c r="T21" s="36">
        <v>1.81</v>
      </c>
      <c r="U21" s="38">
        <v>7</v>
      </c>
      <c r="V21" s="39">
        <v>2.2999999999999998</v>
      </c>
      <c r="W21" s="40">
        <v>8</v>
      </c>
      <c r="X21" s="36">
        <v>2.33</v>
      </c>
      <c r="Y21" s="38">
        <v>9</v>
      </c>
      <c r="Z21" s="41">
        <v>1342</v>
      </c>
      <c r="AA21" s="42">
        <v>72</v>
      </c>
      <c r="AB21" s="43">
        <v>333</v>
      </c>
      <c r="AC21" s="44">
        <v>238</v>
      </c>
      <c r="AD21" s="45">
        <v>7560</v>
      </c>
      <c r="AE21" s="46">
        <v>-166</v>
      </c>
      <c r="AF21" s="47">
        <v>-7227</v>
      </c>
      <c r="AG21" s="42">
        <v>29976</v>
      </c>
      <c r="AH21" s="48">
        <v>-0.14000000000000001</v>
      </c>
      <c r="AI21" s="37">
        <v>-16.93</v>
      </c>
      <c r="AJ21" s="49" t="s">
        <v>43</v>
      </c>
      <c r="AK21" s="148" t="s">
        <v>44</v>
      </c>
    </row>
    <row r="22" spans="1:37" x14ac:dyDescent="0.2">
      <c r="A22" s="149">
        <v>11010004</v>
      </c>
      <c r="B22" s="150">
        <v>1</v>
      </c>
      <c r="C22" s="149">
        <v>8030134</v>
      </c>
      <c r="D22" s="150">
        <v>7010029</v>
      </c>
      <c r="E22" s="198">
        <v>19</v>
      </c>
      <c r="F22" s="10" t="s">
        <v>58</v>
      </c>
      <c r="G22" s="10">
        <v>4607</v>
      </c>
      <c r="H22" s="34" t="s">
        <v>59</v>
      </c>
      <c r="I22" s="35">
        <v>111.4639</v>
      </c>
      <c r="J22" s="36">
        <v>-0.16</v>
      </c>
      <c r="K22" s="37">
        <v>3.46</v>
      </c>
      <c r="L22" s="36">
        <v>8.3000000000000007</v>
      </c>
      <c r="M22" s="38">
        <v>17</v>
      </c>
      <c r="N22" s="36">
        <v>1.41</v>
      </c>
      <c r="O22" s="38">
        <v>50</v>
      </c>
      <c r="P22" s="36">
        <v>0.88</v>
      </c>
      <c r="Q22" s="38">
        <v>28</v>
      </c>
      <c r="R22" s="36" t="s">
        <v>31</v>
      </c>
      <c r="S22" s="38" t="s">
        <v>32</v>
      </c>
      <c r="T22" s="36" t="s">
        <v>31</v>
      </c>
      <c r="U22" s="38" t="s">
        <v>32</v>
      </c>
      <c r="V22" s="39" t="s">
        <v>31</v>
      </c>
      <c r="W22" s="40" t="s">
        <v>32</v>
      </c>
      <c r="X22" s="36" t="s">
        <v>31</v>
      </c>
      <c r="Y22" s="38" t="s">
        <v>32</v>
      </c>
      <c r="Z22" s="41">
        <v>659</v>
      </c>
      <c r="AA22" s="42">
        <v>282</v>
      </c>
      <c r="AB22" s="43">
        <v>2389</v>
      </c>
      <c r="AC22" s="44">
        <v>294</v>
      </c>
      <c r="AD22" s="45">
        <v>5242</v>
      </c>
      <c r="AE22" s="46">
        <v>-12</v>
      </c>
      <c r="AF22" s="47">
        <v>-2853</v>
      </c>
      <c r="AG22" s="42">
        <v>18079</v>
      </c>
      <c r="AH22" s="48">
        <v>-0.22</v>
      </c>
      <c r="AI22" s="37">
        <v>-10.86</v>
      </c>
      <c r="AJ22" s="49" t="s">
        <v>60</v>
      </c>
      <c r="AK22" s="148" t="s">
        <v>61</v>
      </c>
    </row>
    <row r="23" spans="1:37" ht="13.5" thickBot="1" x14ac:dyDescent="0.25">
      <c r="A23" s="149">
        <v>11010004</v>
      </c>
      <c r="B23" s="150">
        <v>1</v>
      </c>
      <c r="C23" s="149">
        <v>8010022</v>
      </c>
      <c r="D23" s="150">
        <v>7010012</v>
      </c>
      <c r="E23" s="202">
        <v>20</v>
      </c>
      <c r="F23" s="203" t="s">
        <v>100</v>
      </c>
      <c r="G23" s="203">
        <v>4284</v>
      </c>
      <c r="H23" s="204" t="s">
        <v>101</v>
      </c>
      <c r="I23" s="205">
        <v>107.63760000000001</v>
      </c>
      <c r="J23" s="206">
        <v>0.45</v>
      </c>
      <c r="K23" s="207">
        <v>3.4</v>
      </c>
      <c r="L23" s="206">
        <v>6.63</v>
      </c>
      <c r="M23" s="208">
        <v>39</v>
      </c>
      <c r="N23" s="206">
        <v>1.82</v>
      </c>
      <c r="O23" s="208">
        <v>37</v>
      </c>
      <c r="P23" s="206">
        <v>0.74</v>
      </c>
      <c r="Q23" s="208">
        <v>30</v>
      </c>
      <c r="R23" s="206">
        <v>0.98</v>
      </c>
      <c r="S23" s="208">
        <v>31</v>
      </c>
      <c r="T23" s="206" t="s">
        <v>31</v>
      </c>
      <c r="U23" s="208" t="s">
        <v>32</v>
      </c>
      <c r="V23" s="209" t="s">
        <v>31</v>
      </c>
      <c r="W23" s="210" t="s">
        <v>32</v>
      </c>
      <c r="X23" s="206" t="s">
        <v>31</v>
      </c>
      <c r="Y23" s="208" t="s">
        <v>32</v>
      </c>
      <c r="Z23" s="211">
        <v>8511</v>
      </c>
      <c r="AA23" s="212">
        <v>119078</v>
      </c>
      <c r="AB23" s="213">
        <v>721356</v>
      </c>
      <c r="AC23" s="214">
        <v>16191</v>
      </c>
      <c r="AD23" s="215">
        <v>120888</v>
      </c>
      <c r="AE23" s="216">
        <v>102887</v>
      </c>
      <c r="AF23" s="217">
        <v>600468</v>
      </c>
      <c r="AG23" s="212">
        <v>1331079</v>
      </c>
      <c r="AH23" s="218">
        <v>8.89</v>
      </c>
      <c r="AI23" s="207">
        <v>90.15</v>
      </c>
      <c r="AJ23" s="219" t="s">
        <v>102</v>
      </c>
      <c r="AK23" s="151" t="s">
        <v>103</v>
      </c>
    </row>
    <row r="24" spans="1:37" x14ac:dyDescent="0.2">
      <c r="A24" s="149">
        <v>11010004</v>
      </c>
      <c r="B24" s="150">
        <v>1</v>
      </c>
      <c r="C24" s="149">
        <v>8050269</v>
      </c>
      <c r="D24" s="150">
        <v>7010121</v>
      </c>
      <c r="E24" s="220">
        <v>21</v>
      </c>
      <c r="F24" s="221" t="s">
        <v>121</v>
      </c>
      <c r="G24" s="221">
        <v>907</v>
      </c>
      <c r="H24" s="222" t="s">
        <v>122</v>
      </c>
      <c r="I24" s="223">
        <v>10.138199999999999</v>
      </c>
      <c r="J24" s="224">
        <v>0.67</v>
      </c>
      <c r="K24" s="225">
        <v>3.34</v>
      </c>
      <c r="L24" s="224">
        <v>6.88</v>
      </c>
      <c r="M24" s="226">
        <v>37</v>
      </c>
      <c r="N24" s="224">
        <v>1.99</v>
      </c>
      <c r="O24" s="226">
        <v>33</v>
      </c>
      <c r="P24" s="224">
        <v>0.85</v>
      </c>
      <c r="Q24" s="226">
        <v>29</v>
      </c>
      <c r="R24" s="224">
        <v>2.48</v>
      </c>
      <c r="S24" s="226">
        <v>10</v>
      </c>
      <c r="T24" s="224">
        <v>1.33</v>
      </c>
      <c r="U24" s="226">
        <v>21</v>
      </c>
      <c r="V24" s="227">
        <v>1.89</v>
      </c>
      <c r="W24" s="228">
        <v>16</v>
      </c>
      <c r="X24" s="224" t="s">
        <v>31</v>
      </c>
      <c r="Y24" s="226" t="s">
        <v>32</v>
      </c>
      <c r="Z24" s="229">
        <v>13605</v>
      </c>
      <c r="AA24" s="230">
        <v>1514</v>
      </c>
      <c r="AB24" s="231">
        <v>18174</v>
      </c>
      <c r="AC24" s="232">
        <v>2092</v>
      </c>
      <c r="AD24" s="233">
        <v>29245</v>
      </c>
      <c r="AE24" s="234">
        <v>-578</v>
      </c>
      <c r="AF24" s="235">
        <v>-11071</v>
      </c>
      <c r="AG24" s="230">
        <v>277237</v>
      </c>
      <c r="AH24" s="236">
        <v>0.64</v>
      </c>
      <c r="AI24" s="225">
        <v>-5.68</v>
      </c>
      <c r="AJ24" s="237" t="s">
        <v>123</v>
      </c>
      <c r="AK24" s="148" t="s">
        <v>124</v>
      </c>
    </row>
    <row r="25" spans="1:37" x14ac:dyDescent="0.2">
      <c r="A25" s="149">
        <v>11010004</v>
      </c>
      <c r="B25" s="150">
        <v>1</v>
      </c>
      <c r="C25" s="149">
        <v>8040161</v>
      </c>
      <c r="D25" s="150">
        <v>7010037</v>
      </c>
      <c r="E25" s="198">
        <v>22</v>
      </c>
      <c r="F25" s="10" t="s">
        <v>135</v>
      </c>
      <c r="G25" s="10">
        <v>11</v>
      </c>
      <c r="H25" s="34" t="s">
        <v>136</v>
      </c>
      <c r="I25" s="35">
        <v>22.664100000000001</v>
      </c>
      <c r="J25" s="36">
        <v>0.88</v>
      </c>
      <c r="K25" s="37">
        <v>3.33</v>
      </c>
      <c r="L25" s="36">
        <v>7.48</v>
      </c>
      <c r="M25" s="38">
        <v>31</v>
      </c>
      <c r="N25" s="36">
        <v>-0.49</v>
      </c>
      <c r="O25" s="38">
        <v>84</v>
      </c>
      <c r="P25" s="36">
        <v>0.35</v>
      </c>
      <c r="Q25" s="38">
        <v>41</v>
      </c>
      <c r="R25" s="36">
        <v>0.6</v>
      </c>
      <c r="S25" s="38">
        <v>40</v>
      </c>
      <c r="T25" s="36">
        <v>0.75</v>
      </c>
      <c r="U25" s="38">
        <v>27</v>
      </c>
      <c r="V25" s="39">
        <v>1.2</v>
      </c>
      <c r="W25" s="40">
        <v>24</v>
      </c>
      <c r="X25" s="36">
        <v>1.92</v>
      </c>
      <c r="Y25" s="38">
        <v>11</v>
      </c>
      <c r="Z25" s="41">
        <v>172</v>
      </c>
      <c r="AA25" s="42">
        <v>150</v>
      </c>
      <c r="AB25" s="43">
        <v>915</v>
      </c>
      <c r="AC25" s="44">
        <v>85</v>
      </c>
      <c r="AD25" s="45">
        <v>1298</v>
      </c>
      <c r="AE25" s="46">
        <v>65</v>
      </c>
      <c r="AF25" s="47">
        <v>-383</v>
      </c>
      <c r="AG25" s="42">
        <v>6580</v>
      </c>
      <c r="AH25" s="48">
        <v>1.9</v>
      </c>
      <c r="AI25" s="37">
        <v>-5.33</v>
      </c>
      <c r="AJ25" s="49" t="s">
        <v>137</v>
      </c>
      <c r="AK25" s="148" t="s">
        <v>138</v>
      </c>
    </row>
    <row r="26" spans="1:37" x14ac:dyDescent="0.2">
      <c r="A26" s="149">
        <v>11010004</v>
      </c>
      <c r="B26" s="150">
        <v>1</v>
      </c>
      <c r="C26" s="149">
        <v>8010091</v>
      </c>
      <c r="D26" s="150">
        <v>7010015</v>
      </c>
      <c r="E26" s="198">
        <v>23</v>
      </c>
      <c r="F26" s="10" t="s">
        <v>104</v>
      </c>
      <c r="G26" s="10">
        <v>8643</v>
      </c>
      <c r="H26" s="34" t="s">
        <v>105</v>
      </c>
      <c r="I26" s="35">
        <v>107.3282</v>
      </c>
      <c r="J26" s="36">
        <v>0.25</v>
      </c>
      <c r="K26" s="37">
        <v>3.18</v>
      </c>
      <c r="L26" s="36">
        <v>8.14</v>
      </c>
      <c r="M26" s="38">
        <v>22</v>
      </c>
      <c r="N26" s="36">
        <v>3.02</v>
      </c>
      <c r="O26" s="38">
        <v>19</v>
      </c>
      <c r="P26" s="36" t="s">
        <v>31</v>
      </c>
      <c r="Q26" s="38" t="s">
        <v>32</v>
      </c>
      <c r="R26" s="36" t="s">
        <v>31</v>
      </c>
      <c r="S26" s="38" t="s">
        <v>32</v>
      </c>
      <c r="T26" s="36" t="s">
        <v>31</v>
      </c>
      <c r="U26" s="38" t="s">
        <v>32</v>
      </c>
      <c r="V26" s="39" t="s">
        <v>31</v>
      </c>
      <c r="W26" s="40" t="s">
        <v>32</v>
      </c>
      <c r="X26" s="36" t="s">
        <v>31</v>
      </c>
      <c r="Y26" s="38" t="s">
        <v>32</v>
      </c>
      <c r="Z26" s="41">
        <v>26</v>
      </c>
      <c r="AA26" s="42">
        <v>199</v>
      </c>
      <c r="AB26" s="43">
        <v>4209</v>
      </c>
      <c r="AC26" s="44">
        <v>3017</v>
      </c>
      <c r="AD26" s="45">
        <v>7787</v>
      </c>
      <c r="AE26" s="46">
        <v>-2818</v>
      </c>
      <c r="AF26" s="47">
        <v>-3578</v>
      </c>
      <c r="AG26" s="42">
        <v>2367</v>
      </c>
      <c r="AH26" s="48">
        <v>-54.22</v>
      </c>
      <c r="AI26" s="37">
        <v>-58.73</v>
      </c>
      <c r="AJ26" s="49" t="s">
        <v>64</v>
      </c>
      <c r="AK26" s="148" t="s">
        <v>65</v>
      </c>
    </row>
    <row r="27" spans="1:37" x14ac:dyDescent="0.2">
      <c r="A27" s="149">
        <v>11010004</v>
      </c>
      <c r="B27" s="150">
        <v>1</v>
      </c>
      <c r="C27" s="149">
        <v>8010142</v>
      </c>
      <c r="D27" s="150">
        <v>7010185</v>
      </c>
      <c r="E27" s="198">
        <v>24</v>
      </c>
      <c r="F27" s="10" t="s">
        <v>143</v>
      </c>
      <c r="G27" s="10">
        <v>9060</v>
      </c>
      <c r="H27" s="34" t="s">
        <v>144</v>
      </c>
      <c r="I27" s="35">
        <v>37.453499999999998</v>
      </c>
      <c r="J27" s="36">
        <v>0.75</v>
      </c>
      <c r="K27" s="37">
        <v>3.15</v>
      </c>
      <c r="L27" s="36">
        <v>8.17</v>
      </c>
      <c r="M27" s="38">
        <v>20</v>
      </c>
      <c r="N27" s="36">
        <v>4.79</v>
      </c>
      <c r="O27" s="38">
        <v>4</v>
      </c>
      <c r="P27" s="36" t="s">
        <v>31</v>
      </c>
      <c r="Q27" s="38" t="s">
        <v>32</v>
      </c>
      <c r="R27" s="36" t="s">
        <v>31</v>
      </c>
      <c r="S27" s="38" t="s">
        <v>32</v>
      </c>
      <c r="T27" s="36" t="s">
        <v>31</v>
      </c>
      <c r="U27" s="38" t="s">
        <v>32</v>
      </c>
      <c r="V27" s="39" t="s">
        <v>31</v>
      </c>
      <c r="W27" s="40" t="s">
        <v>32</v>
      </c>
      <c r="X27" s="36" t="s">
        <v>31</v>
      </c>
      <c r="Y27" s="38" t="s">
        <v>32</v>
      </c>
      <c r="Z27" s="41">
        <v>44</v>
      </c>
      <c r="AA27" s="42"/>
      <c r="AB27" s="43">
        <v>794</v>
      </c>
      <c r="AC27" s="44">
        <v>180</v>
      </c>
      <c r="AD27" s="45">
        <v>3770</v>
      </c>
      <c r="AE27" s="46">
        <v>-180</v>
      </c>
      <c r="AF27" s="47">
        <v>-2976</v>
      </c>
      <c r="AG27" s="42">
        <v>5343</v>
      </c>
      <c r="AH27" s="48">
        <v>-2.57</v>
      </c>
      <c r="AI27" s="37">
        <v>-34</v>
      </c>
      <c r="AJ27" s="49" t="s">
        <v>145</v>
      </c>
      <c r="AK27" s="148" t="s">
        <v>146</v>
      </c>
    </row>
    <row r="28" spans="1:37" x14ac:dyDescent="0.2">
      <c r="A28" s="149">
        <v>11010004</v>
      </c>
      <c r="B28" s="150">
        <v>1</v>
      </c>
      <c r="C28" s="149">
        <v>8010022</v>
      </c>
      <c r="D28" s="150">
        <v>7010012</v>
      </c>
      <c r="E28" s="198">
        <v>25</v>
      </c>
      <c r="F28" s="10" t="s">
        <v>119</v>
      </c>
      <c r="G28" s="10">
        <v>7787</v>
      </c>
      <c r="H28" s="34" t="s">
        <v>120</v>
      </c>
      <c r="I28" s="35">
        <v>144.8604</v>
      </c>
      <c r="J28" s="36">
        <v>0.33</v>
      </c>
      <c r="K28" s="37">
        <v>3.13</v>
      </c>
      <c r="L28" s="36">
        <v>7.2</v>
      </c>
      <c r="M28" s="38">
        <v>35</v>
      </c>
      <c r="N28" s="36">
        <v>2.37</v>
      </c>
      <c r="O28" s="38">
        <v>25</v>
      </c>
      <c r="P28" s="36" t="s">
        <v>31</v>
      </c>
      <c r="Q28" s="38" t="s">
        <v>32</v>
      </c>
      <c r="R28" s="36" t="s">
        <v>31</v>
      </c>
      <c r="S28" s="38" t="s">
        <v>32</v>
      </c>
      <c r="T28" s="36" t="s">
        <v>31</v>
      </c>
      <c r="U28" s="38" t="s">
        <v>32</v>
      </c>
      <c r="V28" s="39" t="s">
        <v>31</v>
      </c>
      <c r="W28" s="40" t="s">
        <v>32</v>
      </c>
      <c r="X28" s="36" t="s">
        <v>31</v>
      </c>
      <c r="Y28" s="38" t="s">
        <v>32</v>
      </c>
      <c r="Z28" s="41">
        <v>10</v>
      </c>
      <c r="AA28" s="42">
        <v>31</v>
      </c>
      <c r="AB28" s="43">
        <v>1204</v>
      </c>
      <c r="AC28" s="44">
        <v>373</v>
      </c>
      <c r="AD28" s="45">
        <v>606</v>
      </c>
      <c r="AE28" s="46">
        <v>-342</v>
      </c>
      <c r="AF28" s="47">
        <v>598</v>
      </c>
      <c r="AG28" s="42">
        <v>8394</v>
      </c>
      <c r="AH28" s="48">
        <v>-3.62</v>
      </c>
      <c r="AI28" s="37">
        <v>11.38</v>
      </c>
      <c r="AJ28" s="49" t="s">
        <v>102</v>
      </c>
      <c r="AK28" s="151" t="s">
        <v>103</v>
      </c>
    </row>
    <row r="29" spans="1:37" x14ac:dyDescent="0.2">
      <c r="A29" s="149">
        <v>11010004</v>
      </c>
      <c r="B29" s="150">
        <v>1</v>
      </c>
      <c r="C29" s="149">
        <v>8010141</v>
      </c>
      <c r="D29" s="150">
        <v>7010058</v>
      </c>
      <c r="E29" s="198">
        <v>26</v>
      </c>
      <c r="F29" s="10" t="s">
        <v>131</v>
      </c>
      <c r="G29" s="10">
        <v>7871</v>
      </c>
      <c r="H29" s="34" t="s">
        <v>132</v>
      </c>
      <c r="I29" s="35">
        <v>1397.4054000000001</v>
      </c>
      <c r="J29" s="36">
        <v>0.56000000000000005</v>
      </c>
      <c r="K29" s="37">
        <v>3.08</v>
      </c>
      <c r="L29" s="36">
        <v>6.05</v>
      </c>
      <c r="M29" s="38">
        <v>46</v>
      </c>
      <c r="N29" s="36">
        <v>1.73</v>
      </c>
      <c r="O29" s="38">
        <v>40</v>
      </c>
      <c r="P29" s="36" t="s">
        <v>31</v>
      </c>
      <c r="Q29" s="38" t="s">
        <v>32</v>
      </c>
      <c r="R29" s="36" t="s">
        <v>31</v>
      </c>
      <c r="S29" s="38" t="s">
        <v>32</v>
      </c>
      <c r="T29" s="36" t="s">
        <v>31</v>
      </c>
      <c r="U29" s="38" t="s">
        <v>32</v>
      </c>
      <c r="V29" s="39" t="s">
        <v>31</v>
      </c>
      <c r="W29" s="40" t="s">
        <v>32</v>
      </c>
      <c r="X29" s="36" t="s">
        <v>31</v>
      </c>
      <c r="Y29" s="38" t="s">
        <v>32</v>
      </c>
      <c r="Z29" s="41">
        <v>61</v>
      </c>
      <c r="AA29" s="42">
        <v>147</v>
      </c>
      <c r="AB29" s="43">
        <v>3690</v>
      </c>
      <c r="AC29" s="44">
        <v>48</v>
      </c>
      <c r="AD29" s="45">
        <v>479</v>
      </c>
      <c r="AE29" s="46">
        <v>99</v>
      </c>
      <c r="AF29" s="47">
        <v>3211</v>
      </c>
      <c r="AG29" s="42">
        <v>6348</v>
      </c>
      <c r="AH29" s="48">
        <v>2.17</v>
      </c>
      <c r="AI29" s="37">
        <v>109.46</v>
      </c>
      <c r="AJ29" s="49" t="s">
        <v>133</v>
      </c>
      <c r="AK29" s="148" t="s">
        <v>134</v>
      </c>
    </row>
    <row r="30" spans="1:37" x14ac:dyDescent="0.2">
      <c r="A30" s="149">
        <v>11010004</v>
      </c>
      <c r="B30" s="150">
        <v>1</v>
      </c>
      <c r="C30" s="149">
        <v>8010142</v>
      </c>
      <c r="D30" s="150">
        <v>7010185</v>
      </c>
      <c r="E30" s="198">
        <v>27</v>
      </c>
      <c r="F30" s="10" t="s">
        <v>157</v>
      </c>
      <c r="G30" s="10">
        <v>61</v>
      </c>
      <c r="H30" s="34" t="s">
        <v>158</v>
      </c>
      <c r="I30" s="35">
        <v>35.442100000000003</v>
      </c>
      <c r="J30" s="36">
        <v>0.74</v>
      </c>
      <c r="K30" s="37">
        <v>3</v>
      </c>
      <c r="L30" s="36">
        <v>8</v>
      </c>
      <c r="M30" s="38">
        <v>24</v>
      </c>
      <c r="N30" s="36">
        <v>4.66</v>
      </c>
      <c r="O30" s="38">
        <v>5</v>
      </c>
      <c r="P30" s="36">
        <v>3.07</v>
      </c>
      <c r="Q30" s="38">
        <v>4</v>
      </c>
      <c r="R30" s="36">
        <v>3.63</v>
      </c>
      <c r="S30" s="38">
        <v>3</v>
      </c>
      <c r="T30" s="36">
        <v>3.04</v>
      </c>
      <c r="U30" s="38">
        <v>2</v>
      </c>
      <c r="V30" s="39">
        <v>3.36</v>
      </c>
      <c r="W30" s="40">
        <v>2</v>
      </c>
      <c r="X30" s="36">
        <v>3.62</v>
      </c>
      <c r="Y30" s="38">
        <v>2</v>
      </c>
      <c r="Z30" s="41">
        <v>82</v>
      </c>
      <c r="AA30" s="42">
        <v>1000</v>
      </c>
      <c r="AB30" s="43">
        <v>1000</v>
      </c>
      <c r="AC30" s="44"/>
      <c r="AD30" s="45">
        <v>4071</v>
      </c>
      <c r="AE30" s="46">
        <v>1000</v>
      </c>
      <c r="AF30" s="47">
        <v>-3071</v>
      </c>
      <c r="AG30" s="42">
        <v>8818</v>
      </c>
      <c r="AH30" s="48">
        <v>13.72</v>
      </c>
      <c r="AI30" s="37">
        <v>-24.11</v>
      </c>
      <c r="AJ30" s="49" t="s">
        <v>145</v>
      </c>
      <c r="AK30" s="148" t="s">
        <v>146</v>
      </c>
    </row>
    <row r="31" spans="1:37" x14ac:dyDescent="0.2">
      <c r="A31" s="149">
        <v>11010004</v>
      </c>
      <c r="B31" s="150">
        <v>1</v>
      </c>
      <c r="C31" s="149">
        <v>8010003</v>
      </c>
      <c r="D31" s="150">
        <v>7010055</v>
      </c>
      <c r="E31" s="198">
        <v>28</v>
      </c>
      <c r="F31" s="10" t="s">
        <v>141</v>
      </c>
      <c r="G31" s="10">
        <v>7116</v>
      </c>
      <c r="H31" s="34" t="s">
        <v>142</v>
      </c>
      <c r="I31" s="35">
        <v>102.4665</v>
      </c>
      <c r="J31" s="36">
        <v>0.59</v>
      </c>
      <c r="K31" s="37">
        <v>3</v>
      </c>
      <c r="L31" s="36">
        <v>6.48</v>
      </c>
      <c r="M31" s="38">
        <v>40</v>
      </c>
      <c r="N31" s="36" t="s">
        <v>31</v>
      </c>
      <c r="O31" s="38" t="s">
        <v>32</v>
      </c>
      <c r="P31" s="36" t="s">
        <v>31</v>
      </c>
      <c r="Q31" s="38" t="s">
        <v>32</v>
      </c>
      <c r="R31" s="36" t="s">
        <v>31</v>
      </c>
      <c r="S31" s="38" t="s">
        <v>32</v>
      </c>
      <c r="T31" s="36" t="s">
        <v>31</v>
      </c>
      <c r="U31" s="38" t="s">
        <v>32</v>
      </c>
      <c r="V31" s="39" t="s">
        <v>31</v>
      </c>
      <c r="W31" s="40" t="s">
        <v>32</v>
      </c>
      <c r="X31" s="36" t="s">
        <v>31</v>
      </c>
      <c r="Y31" s="38" t="s">
        <v>32</v>
      </c>
      <c r="Z31" s="41">
        <v>13</v>
      </c>
      <c r="AA31" s="42">
        <v>688</v>
      </c>
      <c r="AB31" s="43">
        <v>2338</v>
      </c>
      <c r="AC31" s="44">
        <v>127</v>
      </c>
      <c r="AD31" s="45">
        <v>51361</v>
      </c>
      <c r="AE31" s="46">
        <v>561</v>
      </c>
      <c r="AF31" s="47">
        <v>-49023</v>
      </c>
      <c r="AG31" s="42">
        <v>2264</v>
      </c>
      <c r="AH31" s="48">
        <v>33.950000000000003</v>
      </c>
      <c r="AI31" s="37">
        <v>-95.47</v>
      </c>
      <c r="AJ31" s="49" t="s">
        <v>72</v>
      </c>
      <c r="AK31" s="148" t="s">
        <v>73</v>
      </c>
    </row>
    <row r="32" spans="1:37" x14ac:dyDescent="0.2">
      <c r="A32" s="149">
        <v>11010004</v>
      </c>
      <c r="B32" s="150">
        <v>1</v>
      </c>
      <c r="C32" s="149">
        <v>8010141</v>
      </c>
      <c r="D32" s="150">
        <v>7010058</v>
      </c>
      <c r="E32" s="198">
        <v>29</v>
      </c>
      <c r="F32" s="10" t="s">
        <v>139</v>
      </c>
      <c r="G32" s="10">
        <v>9871</v>
      </c>
      <c r="H32" s="34" t="s">
        <v>140</v>
      </c>
      <c r="I32" s="35">
        <v>1394.6003000000001</v>
      </c>
      <c r="J32" s="36">
        <v>0.55000000000000004</v>
      </c>
      <c r="K32" s="37">
        <v>2.99</v>
      </c>
      <c r="L32" s="36">
        <v>5.95</v>
      </c>
      <c r="M32" s="38">
        <v>48</v>
      </c>
      <c r="N32" s="36">
        <v>1.64</v>
      </c>
      <c r="O32" s="38">
        <v>41</v>
      </c>
      <c r="P32" s="36" t="s">
        <v>31</v>
      </c>
      <c r="Q32" s="38" t="s">
        <v>32</v>
      </c>
      <c r="R32" s="36" t="s">
        <v>31</v>
      </c>
      <c r="S32" s="38" t="s">
        <v>32</v>
      </c>
      <c r="T32" s="36" t="s">
        <v>31</v>
      </c>
      <c r="U32" s="38" t="s">
        <v>32</v>
      </c>
      <c r="V32" s="39" t="s">
        <v>31</v>
      </c>
      <c r="W32" s="40" t="s">
        <v>32</v>
      </c>
      <c r="X32" s="36" t="s">
        <v>31</v>
      </c>
      <c r="Y32" s="38" t="s">
        <v>32</v>
      </c>
      <c r="Z32" s="41">
        <v>10</v>
      </c>
      <c r="AA32" s="42"/>
      <c r="AB32" s="43">
        <v>3322</v>
      </c>
      <c r="AC32" s="44">
        <v>300</v>
      </c>
      <c r="AD32" s="45">
        <v>10325</v>
      </c>
      <c r="AE32" s="46">
        <v>-300</v>
      </c>
      <c r="AF32" s="47">
        <v>-7003</v>
      </c>
      <c r="AG32" s="42">
        <v>14290</v>
      </c>
      <c r="AH32" s="48">
        <v>-1.51</v>
      </c>
      <c r="AI32" s="37">
        <v>-31.15</v>
      </c>
      <c r="AJ32" s="49" t="s">
        <v>133</v>
      </c>
      <c r="AK32" s="151" t="s">
        <v>134</v>
      </c>
    </row>
    <row r="33" spans="1:37" ht="13.5" thickBot="1" x14ac:dyDescent="0.25">
      <c r="A33" s="149">
        <v>11010004</v>
      </c>
      <c r="B33" s="150">
        <v>1</v>
      </c>
      <c r="C33" s="149">
        <v>8020072</v>
      </c>
      <c r="D33" s="150">
        <v>7010140</v>
      </c>
      <c r="E33" s="202">
        <v>30</v>
      </c>
      <c r="F33" s="203" t="s">
        <v>125</v>
      </c>
      <c r="G33" s="203">
        <v>1404</v>
      </c>
      <c r="H33" s="204" t="s">
        <v>126</v>
      </c>
      <c r="I33" s="205">
        <v>832.36239999999998</v>
      </c>
      <c r="J33" s="206">
        <v>0.42</v>
      </c>
      <c r="K33" s="207">
        <v>2.99</v>
      </c>
      <c r="L33" s="206">
        <v>8.06</v>
      </c>
      <c r="M33" s="208">
        <v>23</v>
      </c>
      <c r="N33" s="206">
        <v>-0.31</v>
      </c>
      <c r="O33" s="208">
        <v>82</v>
      </c>
      <c r="P33" s="206">
        <v>-0.39</v>
      </c>
      <c r="Q33" s="208">
        <v>55</v>
      </c>
      <c r="R33" s="206">
        <v>0.89</v>
      </c>
      <c r="S33" s="208">
        <v>35</v>
      </c>
      <c r="T33" s="206">
        <v>0.79</v>
      </c>
      <c r="U33" s="208">
        <v>25</v>
      </c>
      <c r="V33" s="209">
        <v>1.53</v>
      </c>
      <c r="W33" s="210">
        <v>17</v>
      </c>
      <c r="X33" s="206" t="s">
        <v>31</v>
      </c>
      <c r="Y33" s="208" t="s">
        <v>32</v>
      </c>
      <c r="Z33" s="211">
        <v>13002</v>
      </c>
      <c r="AA33" s="212">
        <v>1395</v>
      </c>
      <c r="AB33" s="213">
        <v>25606</v>
      </c>
      <c r="AC33" s="214">
        <v>9188</v>
      </c>
      <c r="AD33" s="215">
        <v>75789</v>
      </c>
      <c r="AE33" s="216">
        <v>-7793</v>
      </c>
      <c r="AF33" s="217">
        <v>-50183</v>
      </c>
      <c r="AG33" s="212">
        <v>293331</v>
      </c>
      <c r="AH33" s="218">
        <v>-2.1800000000000002</v>
      </c>
      <c r="AI33" s="207">
        <v>-12.26</v>
      </c>
      <c r="AJ33" s="219" t="s">
        <v>127</v>
      </c>
      <c r="AK33" s="148" t="s">
        <v>128</v>
      </c>
    </row>
    <row r="34" spans="1:37" x14ac:dyDescent="0.2">
      <c r="A34" s="149">
        <v>11010004</v>
      </c>
      <c r="B34" s="150">
        <v>1</v>
      </c>
      <c r="C34" s="149">
        <v>8040304</v>
      </c>
      <c r="D34" s="150">
        <v>7010217</v>
      </c>
      <c r="E34" s="220">
        <v>31</v>
      </c>
      <c r="F34" s="221" t="s">
        <v>108</v>
      </c>
      <c r="G34" s="221">
        <v>3313</v>
      </c>
      <c r="H34" s="222" t="s">
        <v>109</v>
      </c>
      <c r="I34" s="223">
        <v>1307.1008999999999</v>
      </c>
      <c r="J34" s="224">
        <v>0.13</v>
      </c>
      <c r="K34" s="225">
        <v>2.97</v>
      </c>
      <c r="L34" s="224">
        <v>6.89</v>
      </c>
      <c r="M34" s="226">
        <v>36</v>
      </c>
      <c r="N34" s="224">
        <v>1.57</v>
      </c>
      <c r="O34" s="226">
        <v>43</v>
      </c>
      <c r="P34" s="224">
        <v>1.25</v>
      </c>
      <c r="Q34" s="226">
        <v>16</v>
      </c>
      <c r="R34" s="224" t="s">
        <v>31</v>
      </c>
      <c r="S34" s="226" t="s">
        <v>32</v>
      </c>
      <c r="T34" s="224">
        <v>1.66</v>
      </c>
      <c r="U34" s="226">
        <v>12</v>
      </c>
      <c r="V34" s="227" t="s">
        <v>31</v>
      </c>
      <c r="W34" s="228" t="s">
        <v>32</v>
      </c>
      <c r="X34" s="224" t="s">
        <v>31</v>
      </c>
      <c r="Y34" s="226" t="s">
        <v>32</v>
      </c>
      <c r="Z34" s="229">
        <v>14154</v>
      </c>
      <c r="AA34" s="230">
        <v>7649</v>
      </c>
      <c r="AB34" s="231">
        <v>42066</v>
      </c>
      <c r="AC34" s="232">
        <v>4037</v>
      </c>
      <c r="AD34" s="233">
        <v>54237</v>
      </c>
      <c r="AE34" s="234">
        <v>3612</v>
      </c>
      <c r="AF34" s="235">
        <v>-12171</v>
      </c>
      <c r="AG34" s="230">
        <v>415072</v>
      </c>
      <c r="AH34" s="236">
        <v>1.01</v>
      </c>
      <c r="AI34" s="225">
        <v>-0.09</v>
      </c>
      <c r="AJ34" s="237" t="s">
        <v>110</v>
      </c>
      <c r="AK34" s="148" t="s">
        <v>110</v>
      </c>
    </row>
    <row r="35" spans="1:37" x14ac:dyDescent="0.2">
      <c r="A35" s="149">
        <v>11010004</v>
      </c>
      <c r="B35" s="150">
        <v>1</v>
      </c>
      <c r="C35" s="149">
        <v>8040126</v>
      </c>
      <c r="D35" s="150">
        <v>7010103</v>
      </c>
      <c r="E35" s="198">
        <v>32</v>
      </c>
      <c r="F35" s="10" t="s">
        <v>68</v>
      </c>
      <c r="G35" s="10">
        <v>5467</v>
      </c>
      <c r="H35" s="34" t="s">
        <v>69</v>
      </c>
      <c r="I35" s="35">
        <v>16.5962</v>
      </c>
      <c r="J35" s="36">
        <v>-0.5</v>
      </c>
      <c r="K35" s="37">
        <v>2.94</v>
      </c>
      <c r="L35" s="36">
        <v>9.48</v>
      </c>
      <c r="M35" s="38">
        <v>10</v>
      </c>
      <c r="N35" s="36" t="s">
        <v>31</v>
      </c>
      <c r="O35" s="38" t="s">
        <v>32</v>
      </c>
      <c r="P35" s="36" t="s">
        <v>31</v>
      </c>
      <c r="Q35" s="38" t="s">
        <v>32</v>
      </c>
      <c r="R35" s="36" t="s">
        <v>31</v>
      </c>
      <c r="S35" s="38" t="s">
        <v>32</v>
      </c>
      <c r="T35" s="36" t="s">
        <v>31</v>
      </c>
      <c r="U35" s="38" t="s">
        <v>32</v>
      </c>
      <c r="V35" s="39" t="s">
        <v>31</v>
      </c>
      <c r="W35" s="40" t="s">
        <v>32</v>
      </c>
      <c r="X35" s="36" t="s">
        <v>31</v>
      </c>
      <c r="Y35" s="38" t="s">
        <v>32</v>
      </c>
      <c r="Z35" s="41">
        <v>150</v>
      </c>
      <c r="AA35" s="42">
        <v>286</v>
      </c>
      <c r="AB35" s="43">
        <v>14474</v>
      </c>
      <c r="AC35" s="44">
        <v>503</v>
      </c>
      <c r="AD35" s="45">
        <v>2075</v>
      </c>
      <c r="AE35" s="46">
        <v>-217</v>
      </c>
      <c r="AF35" s="47">
        <v>12399</v>
      </c>
      <c r="AG35" s="42">
        <v>33001</v>
      </c>
      <c r="AH35" s="48">
        <v>-1.1499999999999999</v>
      </c>
      <c r="AI35" s="37">
        <v>66.69</v>
      </c>
      <c r="AJ35" s="49" t="s">
        <v>52</v>
      </c>
      <c r="AK35" s="148" t="s">
        <v>53</v>
      </c>
    </row>
    <row r="36" spans="1:37" x14ac:dyDescent="0.2">
      <c r="A36" s="149">
        <v>11010004</v>
      </c>
      <c r="B36" s="150">
        <v>1</v>
      </c>
      <c r="C36" s="149">
        <v>8020074</v>
      </c>
      <c r="D36" s="150">
        <v>7010132</v>
      </c>
      <c r="E36" s="198">
        <v>33</v>
      </c>
      <c r="F36" s="10" t="s">
        <v>78</v>
      </c>
      <c r="G36" s="10">
        <v>6257</v>
      </c>
      <c r="H36" s="34" t="s">
        <v>79</v>
      </c>
      <c r="I36" s="35">
        <v>11.654</v>
      </c>
      <c r="J36" s="36">
        <v>-0.28000000000000003</v>
      </c>
      <c r="K36" s="37">
        <v>2.92</v>
      </c>
      <c r="L36" s="36">
        <v>9.64</v>
      </c>
      <c r="M36" s="38">
        <v>6</v>
      </c>
      <c r="N36" s="36">
        <v>5.34</v>
      </c>
      <c r="O36" s="38">
        <v>2</v>
      </c>
      <c r="P36" s="36" t="s">
        <v>31</v>
      </c>
      <c r="Q36" s="38" t="s">
        <v>32</v>
      </c>
      <c r="R36" s="36" t="s">
        <v>31</v>
      </c>
      <c r="S36" s="38" t="s">
        <v>32</v>
      </c>
      <c r="T36" s="36" t="s">
        <v>31</v>
      </c>
      <c r="U36" s="38" t="s">
        <v>32</v>
      </c>
      <c r="V36" s="39" t="s">
        <v>31</v>
      </c>
      <c r="W36" s="40" t="s">
        <v>32</v>
      </c>
      <c r="X36" s="36" t="s">
        <v>31</v>
      </c>
      <c r="Y36" s="38" t="s">
        <v>32</v>
      </c>
      <c r="Z36" s="41">
        <v>5</v>
      </c>
      <c r="AA36" s="42"/>
      <c r="AB36" s="43">
        <v>1000</v>
      </c>
      <c r="AC36" s="44"/>
      <c r="AD36" s="45">
        <v>525</v>
      </c>
      <c r="AE36" s="46"/>
      <c r="AF36" s="47">
        <v>475</v>
      </c>
      <c r="AG36" s="42">
        <v>7506</v>
      </c>
      <c r="AH36" s="48">
        <v>-0.28000000000000003</v>
      </c>
      <c r="AI36" s="37">
        <v>9.7799999999999994</v>
      </c>
      <c r="AJ36" s="49" t="s">
        <v>80</v>
      </c>
      <c r="AK36" s="148" t="s">
        <v>81</v>
      </c>
    </row>
    <row r="37" spans="1:37" x14ac:dyDescent="0.2">
      <c r="A37" s="149">
        <v>11010004</v>
      </c>
      <c r="B37" s="150">
        <v>1</v>
      </c>
      <c r="C37" s="149">
        <v>8010141</v>
      </c>
      <c r="D37" s="150">
        <v>7010058</v>
      </c>
      <c r="E37" s="198">
        <v>34</v>
      </c>
      <c r="F37" s="10" t="s">
        <v>149</v>
      </c>
      <c r="G37" s="10">
        <v>2871</v>
      </c>
      <c r="H37" s="34" t="s">
        <v>150</v>
      </c>
      <c r="I37" s="35">
        <v>1385.8329000000001</v>
      </c>
      <c r="J37" s="36">
        <v>0.54</v>
      </c>
      <c r="K37" s="37">
        <v>2.86</v>
      </c>
      <c r="L37" s="36">
        <v>5.79</v>
      </c>
      <c r="M37" s="38">
        <v>51</v>
      </c>
      <c r="N37" s="36">
        <v>1.48</v>
      </c>
      <c r="O37" s="38">
        <v>46</v>
      </c>
      <c r="P37" s="36">
        <v>0.94</v>
      </c>
      <c r="Q37" s="38">
        <v>25</v>
      </c>
      <c r="R37" s="36">
        <v>1.98</v>
      </c>
      <c r="S37" s="38">
        <v>16</v>
      </c>
      <c r="T37" s="36">
        <v>0.89</v>
      </c>
      <c r="U37" s="38">
        <v>24</v>
      </c>
      <c r="V37" s="39" t="s">
        <v>31</v>
      </c>
      <c r="W37" s="40" t="s">
        <v>32</v>
      </c>
      <c r="X37" s="36" t="s">
        <v>31</v>
      </c>
      <c r="Y37" s="38" t="s">
        <v>32</v>
      </c>
      <c r="Z37" s="41">
        <v>339</v>
      </c>
      <c r="AA37" s="42">
        <v>3229</v>
      </c>
      <c r="AB37" s="43">
        <v>18895</v>
      </c>
      <c r="AC37" s="44">
        <v>483</v>
      </c>
      <c r="AD37" s="45">
        <v>11495</v>
      </c>
      <c r="AE37" s="46">
        <v>2746</v>
      </c>
      <c r="AF37" s="47">
        <v>7400</v>
      </c>
      <c r="AG37" s="42">
        <v>65879</v>
      </c>
      <c r="AH37" s="48">
        <v>4.97</v>
      </c>
      <c r="AI37" s="37">
        <v>15.81</v>
      </c>
      <c r="AJ37" s="49" t="s">
        <v>133</v>
      </c>
      <c r="AK37" s="151" t="s">
        <v>134</v>
      </c>
    </row>
    <row r="38" spans="1:37" x14ac:dyDescent="0.2">
      <c r="A38" s="149">
        <v>11010004</v>
      </c>
      <c r="B38" s="150">
        <v>1</v>
      </c>
      <c r="C38" s="149">
        <v>8010141</v>
      </c>
      <c r="D38" s="150">
        <v>7010058</v>
      </c>
      <c r="E38" s="198">
        <v>35</v>
      </c>
      <c r="F38" s="10" t="s">
        <v>151</v>
      </c>
      <c r="G38" s="10">
        <v>8871</v>
      </c>
      <c r="H38" s="34" t="s">
        <v>152</v>
      </c>
      <c r="I38" s="35">
        <v>1385.8853999999999</v>
      </c>
      <c r="J38" s="36">
        <v>0.54</v>
      </c>
      <c r="K38" s="37">
        <v>2.86</v>
      </c>
      <c r="L38" s="36">
        <v>5.79</v>
      </c>
      <c r="M38" s="38">
        <v>52</v>
      </c>
      <c r="N38" s="36">
        <v>1.48</v>
      </c>
      <c r="O38" s="38">
        <v>47</v>
      </c>
      <c r="P38" s="36" t="s">
        <v>31</v>
      </c>
      <c r="Q38" s="38" t="s">
        <v>32</v>
      </c>
      <c r="R38" s="36" t="s">
        <v>31</v>
      </c>
      <c r="S38" s="38" t="s">
        <v>32</v>
      </c>
      <c r="T38" s="36" t="s">
        <v>31</v>
      </c>
      <c r="U38" s="38" t="s">
        <v>32</v>
      </c>
      <c r="V38" s="39" t="s">
        <v>31</v>
      </c>
      <c r="W38" s="40" t="s">
        <v>32</v>
      </c>
      <c r="X38" s="36" t="s">
        <v>31</v>
      </c>
      <c r="Y38" s="38" t="s">
        <v>32</v>
      </c>
      <c r="Z38" s="41">
        <v>11</v>
      </c>
      <c r="AA38" s="42">
        <v>2130</v>
      </c>
      <c r="AB38" s="43">
        <v>3023</v>
      </c>
      <c r="AC38" s="44"/>
      <c r="AD38" s="45">
        <v>1418</v>
      </c>
      <c r="AE38" s="46">
        <v>2130</v>
      </c>
      <c r="AF38" s="47">
        <v>1605</v>
      </c>
      <c r="AG38" s="42">
        <v>5771</v>
      </c>
      <c r="AH38" s="48">
        <v>59.42</v>
      </c>
      <c r="AI38" s="37">
        <v>42.38</v>
      </c>
      <c r="AJ38" s="49" t="s">
        <v>133</v>
      </c>
      <c r="AK38" s="148" t="s">
        <v>134</v>
      </c>
    </row>
    <row r="39" spans="1:37" x14ac:dyDescent="0.2">
      <c r="A39" s="149">
        <v>11010004</v>
      </c>
      <c r="B39" s="150">
        <v>1</v>
      </c>
      <c r="C39" s="149">
        <v>8020074</v>
      </c>
      <c r="D39" s="150">
        <v>7010132</v>
      </c>
      <c r="E39" s="198">
        <v>36</v>
      </c>
      <c r="F39" s="10" t="s">
        <v>82</v>
      </c>
      <c r="G39" s="10">
        <v>7257</v>
      </c>
      <c r="H39" s="34" t="s">
        <v>83</v>
      </c>
      <c r="I39" s="35">
        <v>11.6656</v>
      </c>
      <c r="J39" s="36">
        <v>-0.26</v>
      </c>
      <c r="K39" s="37">
        <v>2.86</v>
      </c>
      <c r="L39" s="36">
        <v>9.57</v>
      </c>
      <c r="M39" s="38">
        <v>7</v>
      </c>
      <c r="N39" s="36">
        <v>5.39</v>
      </c>
      <c r="O39" s="38">
        <v>1</v>
      </c>
      <c r="P39" s="36" t="s">
        <v>31</v>
      </c>
      <c r="Q39" s="38" t="s">
        <v>32</v>
      </c>
      <c r="R39" s="36" t="s">
        <v>31</v>
      </c>
      <c r="S39" s="38" t="s">
        <v>32</v>
      </c>
      <c r="T39" s="36" t="s">
        <v>31</v>
      </c>
      <c r="U39" s="38" t="s">
        <v>32</v>
      </c>
      <c r="V39" s="39" t="s">
        <v>31</v>
      </c>
      <c r="W39" s="40" t="s">
        <v>32</v>
      </c>
      <c r="X39" s="36" t="s">
        <v>31</v>
      </c>
      <c r="Y39" s="38" t="s">
        <v>32</v>
      </c>
      <c r="Z39" s="41">
        <v>71</v>
      </c>
      <c r="AA39" s="42"/>
      <c r="AB39" s="43">
        <v>9832</v>
      </c>
      <c r="AC39" s="44">
        <v>135</v>
      </c>
      <c r="AD39" s="45">
        <v>6232</v>
      </c>
      <c r="AE39" s="46">
        <v>-135</v>
      </c>
      <c r="AF39" s="47">
        <v>3600</v>
      </c>
      <c r="AG39" s="42">
        <v>38059</v>
      </c>
      <c r="AH39" s="48">
        <v>-0.61</v>
      </c>
      <c r="AI39" s="37">
        <v>13.55</v>
      </c>
      <c r="AJ39" s="49" t="s">
        <v>80</v>
      </c>
      <c r="AK39" s="148" t="s">
        <v>81</v>
      </c>
    </row>
    <row r="40" spans="1:37" x14ac:dyDescent="0.2">
      <c r="A40" s="149">
        <v>11010004</v>
      </c>
      <c r="B40" s="150">
        <v>1</v>
      </c>
      <c r="C40" s="149">
        <v>8010003</v>
      </c>
      <c r="D40" s="150">
        <v>7010055</v>
      </c>
      <c r="E40" s="198">
        <v>37</v>
      </c>
      <c r="F40" s="10" t="s">
        <v>159</v>
      </c>
      <c r="G40" s="10">
        <v>5116</v>
      </c>
      <c r="H40" s="34" t="s">
        <v>160</v>
      </c>
      <c r="I40" s="35">
        <v>102.2611</v>
      </c>
      <c r="J40" s="36">
        <v>0.56999999999999995</v>
      </c>
      <c r="K40" s="37">
        <v>2.79</v>
      </c>
      <c r="L40" s="36">
        <v>6.21</v>
      </c>
      <c r="M40" s="38">
        <v>42</v>
      </c>
      <c r="N40" s="36">
        <v>1.58</v>
      </c>
      <c r="O40" s="38">
        <v>42</v>
      </c>
      <c r="P40" s="36" t="s">
        <v>31</v>
      </c>
      <c r="Q40" s="38" t="s">
        <v>32</v>
      </c>
      <c r="R40" s="36" t="s">
        <v>31</v>
      </c>
      <c r="S40" s="38" t="s">
        <v>32</v>
      </c>
      <c r="T40" s="36" t="s">
        <v>31</v>
      </c>
      <c r="U40" s="38" t="s">
        <v>32</v>
      </c>
      <c r="V40" s="39" t="s">
        <v>31</v>
      </c>
      <c r="W40" s="40" t="s">
        <v>32</v>
      </c>
      <c r="X40" s="36" t="s">
        <v>31</v>
      </c>
      <c r="Y40" s="38" t="s">
        <v>32</v>
      </c>
      <c r="Z40" s="41">
        <v>214</v>
      </c>
      <c r="AA40" s="42">
        <v>543</v>
      </c>
      <c r="AB40" s="43">
        <v>3781</v>
      </c>
      <c r="AC40" s="44">
        <v>757</v>
      </c>
      <c r="AD40" s="45">
        <v>3702</v>
      </c>
      <c r="AE40" s="46">
        <v>-214</v>
      </c>
      <c r="AF40" s="47">
        <v>79</v>
      </c>
      <c r="AG40" s="42">
        <v>5852</v>
      </c>
      <c r="AH40" s="48">
        <v>-2.96</v>
      </c>
      <c r="AI40" s="37">
        <v>3.98</v>
      </c>
      <c r="AJ40" s="49" t="s">
        <v>72</v>
      </c>
      <c r="AK40" s="148" t="s">
        <v>73</v>
      </c>
    </row>
    <row r="41" spans="1:37" x14ac:dyDescent="0.2">
      <c r="A41" s="149">
        <v>11010004</v>
      </c>
      <c r="B41" s="150">
        <v>1</v>
      </c>
      <c r="C41" s="149">
        <v>8010142</v>
      </c>
      <c r="D41" s="150">
        <v>7010185</v>
      </c>
      <c r="E41" s="198">
        <v>38</v>
      </c>
      <c r="F41" s="10" t="s">
        <v>173</v>
      </c>
      <c r="G41" s="10">
        <v>9061</v>
      </c>
      <c r="H41" s="34" t="s">
        <v>174</v>
      </c>
      <c r="I41" s="35">
        <v>33.661700000000003</v>
      </c>
      <c r="J41" s="36">
        <v>0.7</v>
      </c>
      <c r="K41" s="37">
        <v>2.7</v>
      </c>
      <c r="L41" s="36">
        <v>7.5</v>
      </c>
      <c r="M41" s="38">
        <v>30</v>
      </c>
      <c r="N41" s="36">
        <v>4.34</v>
      </c>
      <c r="O41" s="38">
        <v>10</v>
      </c>
      <c r="P41" s="36">
        <v>2.69</v>
      </c>
      <c r="Q41" s="38">
        <v>7</v>
      </c>
      <c r="R41" s="36">
        <v>3.16</v>
      </c>
      <c r="S41" s="38">
        <v>5</v>
      </c>
      <c r="T41" s="36" t="s">
        <v>31</v>
      </c>
      <c r="U41" s="38" t="s">
        <v>32</v>
      </c>
      <c r="V41" s="39" t="s">
        <v>31</v>
      </c>
      <c r="W41" s="40" t="s">
        <v>32</v>
      </c>
      <c r="X41" s="36" t="s">
        <v>31</v>
      </c>
      <c r="Y41" s="38" t="s">
        <v>32</v>
      </c>
      <c r="Z41" s="41">
        <v>545</v>
      </c>
      <c r="AA41" s="42">
        <v>669</v>
      </c>
      <c r="AB41" s="43">
        <v>27582</v>
      </c>
      <c r="AC41" s="44">
        <v>2611</v>
      </c>
      <c r="AD41" s="45">
        <v>26319</v>
      </c>
      <c r="AE41" s="46">
        <v>-1942</v>
      </c>
      <c r="AF41" s="47">
        <v>1263</v>
      </c>
      <c r="AG41" s="42">
        <v>115652</v>
      </c>
      <c r="AH41" s="48">
        <v>-0.97</v>
      </c>
      <c r="AI41" s="37">
        <v>3.81</v>
      </c>
      <c r="AJ41" s="49" t="s">
        <v>145</v>
      </c>
      <c r="AK41" s="148" t="s">
        <v>146</v>
      </c>
    </row>
    <row r="42" spans="1:37" x14ac:dyDescent="0.2">
      <c r="A42" s="149">
        <v>11010004</v>
      </c>
      <c r="B42" s="150">
        <v>1</v>
      </c>
      <c r="C42" s="149">
        <v>8020074</v>
      </c>
      <c r="D42" s="150">
        <v>7010132</v>
      </c>
      <c r="E42" s="198">
        <v>39</v>
      </c>
      <c r="F42" s="10" t="s">
        <v>96</v>
      </c>
      <c r="G42" s="10">
        <v>5257</v>
      </c>
      <c r="H42" s="34" t="s">
        <v>97</v>
      </c>
      <c r="I42" s="35">
        <v>11.555199999999999</v>
      </c>
      <c r="J42" s="36">
        <v>-0.28000000000000003</v>
      </c>
      <c r="K42" s="37">
        <v>2.66</v>
      </c>
      <c r="L42" s="36">
        <v>9.26</v>
      </c>
      <c r="M42" s="38">
        <v>11</v>
      </c>
      <c r="N42" s="36">
        <v>5.12</v>
      </c>
      <c r="O42" s="38">
        <v>3</v>
      </c>
      <c r="P42" s="36" t="s">
        <v>31</v>
      </c>
      <c r="Q42" s="38" t="s">
        <v>32</v>
      </c>
      <c r="R42" s="36" t="s">
        <v>31</v>
      </c>
      <c r="S42" s="38" t="s">
        <v>32</v>
      </c>
      <c r="T42" s="36" t="s">
        <v>31</v>
      </c>
      <c r="U42" s="38" t="s">
        <v>32</v>
      </c>
      <c r="V42" s="39" t="s">
        <v>31</v>
      </c>
      <c r="W42" s="40" t="s">
        <v>32</v>
      </c>
      <c r="X42" s="36" t="s">
        <v>31</v>
      </c>
      <c r="Y42" s="38" t="s">
        <v>32</v>
      </c>
      <c r="Z42" s="41">
        <v>1675</v>
      </c>
      <c r="AA42" s="42">
        <v>590</v>
      </c>
      <c r="AB42" s="43">
        <v>10767</v>
      </c>
      <c r="AC42" s="44">
        <v>1092</v>
      </c>
      <c r="AD42" s="45">
        <v>10068</v>
      </c>
      <c r="AE42" s="46">
        <v>-502</v>
      </c>
      <c r="AF42" s="47">
        <v>699</v>
      </c>
      <c r="AG42" s="42">
        <v>88172</v>
      </c>
      <c r="AH42" s="48">
        <v>-0.84</v>
      </c>
      <c r="AI42" s="37">
        <v>3.48</v>
      </c>
      <c r="AJ42" s="49" t="s">
        <v>80</v>
      </c>
      <c r="AK42" s="151" t="s">
        <v>81</v>
      </c>
    </row>
    <row r="43" spans="1:37" ht="13.5" thickBot="1" x14ac:dyDescent="0.25">
      <c r="A43" s="149">
        <v>11010004</v>
      </c>
      <c r="B43" s="150">
        <v>1</v>
      </c>
      <c r="C43" s="149">
        <v>8030140</v>
      </c>
      <c r="D43" s="150">
        <v>7010043</v>
      </c>
      <c r="E43" s="202">
        <v>40</v>
      </c>
      <c r="F43" s="203" t="s">
        <v>84</v>
      </c>
      <c r="G43" s="203">
        <v>169</v>
      </c>
      <c r="H43" s="204" t="s">
        <v>85</v>
      </c>
      <c r="I43" s="205">
        <v>15.5771</v>
      </c>
      <c r="J43" s="206">
        <v>-0.46</v>
      </c>
      <c r="K43" s="207">
        <v>2.62</v>
      </c>
      <c r="L43" s="206">
        <v>9.0500000000000007</v>
      </c>
      <c r="M43" s="208">
        <v>12</v>
      </c>
      <c r="N43" s="206">
        <v>1.75</v>
      </c>
      <c r="O43" s="208">
        <v>38</v>
      </c>
      <c r="P43" s="206">
        <v>1.19</v>
      </c>
      <c r="Q43" s="208">
        <v>17</v>
      </c>
      <c r="R43" s="206">
        <v>1.84</v>
      </c>
      <c r="S43" s="208">
        <v>20</v>
      </c>
      <c r="T43" s="206">
        <v>0.22</v>
      </c>
      <c r="U43" s="208">
        <v>33</v>
      </c>
      <c r="V43" s="209">
        <v>1</v>
      </c>
      <c r="W43" s="210">
        <v>26</v>
      </c>
      <c r="X43" s="206">
        <v>1.65</v>
      </c>
      <c r="Y43" s="208">
        <v>13</v>
      </c>
      <c r="Z43" s="211">
        <v>1031</v>
      </c>
      <c r="AA43" s="212">
        <v>71</v>
      </c>
      <c r="AB43" s="213">
        <v>1624</v>
      </c>
      <c r="AC43" s="214">
        <v>330</v>
      </c>
      <c r="AD43" s="215">
        <v>2106</v>
      </c>
      <c r="AE43" s="216">
        <v>-259</v>
      </c>
      <c r="AF43" s="217">
        <v>-482</v>
      </c>
      <c r="AG43" s="212">
        <v>10204</v>
      </c>
      <c r="AH43" s="218">
        <v>-2.92</v>
      </c>
      <c r="AI43" s="207">
        <v>-2.09</v>
      </c>
      <c r="AJ43" s="219" t="s">
        <v>86</v>
      </c>
      <c r="AK43" s="148" t="s">
        <v>87</v>
      </c>
    </row>
    <row r="44" spans="1:37" x14ac:dyDescent="0.2">
      <c r="A44" s="149">
        <v>11010004</v>
      </c>
      <c r="B44" s="150">
        <v>1</v>
      </c>
      <c r="C44" s="149">
        <v>8010091</v>
      </c>
      <c r="D44" s="150">
        <v>7010015</v>
      </c>
      <c r="E44" s="220">
        <v>41</v>
      </c>
      <c r="F44" s="221" t="s">
        <v>147</v>
      </c>
      <c r="G44" s="221">
        <v>643</v>
      </c>
      <c r="H44" s="222" t="s">
        <v>148</v>
      </c>
      <c r="I44" s="223">
        <v>12.3589</v>
      </c>
      <c r="J44" s="224">
        <v>0.19</v>
      </c>
      <c r="K44" s="225">
        <v>2.57</v>
      </c>
      <c r="L44" s="224">
        <v>7.35</v>
      </c>
      <c r="M44" s="226">
        <v>33</v>
      </c>
      <c r="N44" s="224">
        <v>2.27</v>
      </c>
      <c r="O44" s="226">
        <v>28</v>
      </c>
      <c r="P44" s="224">
        <v>1.02</v>
      </c>
      <c r="Q44" s="226">
        <v>21</v>
      </c>
      <c r="R44" s="224">
        <v>1.64</v>
      </c>
      <c r="S44" s="226">
        <v>24</v>
      </c>
      <c r="T44" s="224">
        <v>1.62</v>
      </c>
      <c r="U44" s="226">
        <v>14</v>
      </c>
      <c r="V44" s="227">
        <v>2.04</v>
      </c>
      <c r="W44" s="228">
        <v>13</v>
      </c>
      <c r="X44" s="224">
        <v>2.5299999999999998</v>
      </c>
      <c r="Y44" s="226">
        <v>7</v>
      </c>
      <c r="Z44" s="229">
        <v>22907</v>
      </c>
      <c r="AA44" s="230">
        <v>3363</v>
      </c>
      <c r="AB44" s="231">
        <v>24609</v>
      </c>
      <c r="AC44" s="232">
        <v>4387</v>
      </c>
      <c r="AD44" s="233">
        <v>52401</v>
      </c>
      <c r="AE44" s="234">
        <v>-1024</v>
      </c>
      <c r="AF44" s="235">
        <v>-27792</v>
      </c>
      <c r="AG44" s="230">
        <v>496098</v>
      </c>
      <c r="AH44" s="236">
        <v>-0.01</v>
      </c>
      <c r="AI44" s="225">
        <v>-2.9</v>
      </c>
      <c r="AJ44" s="237" t="s">
        <v>64</v>
      </c>
      <c r="AK44" s="148" t="s">
        <v>65</v>
      </c>
    </row>
    <row r="45" spans="1:37" x14ac:dyDescent="0.2">
      <c r="A45" s="149">
        <v>11010004</v>
      </c>
      <c r="B45" s="150">
        <v>1</v>
      </c>
      <c r="C45" s="149">
        <v>8010012</v>
      </c>
      <c r="D45" s="150">
        <v>7010014</v>
      </c>
      <c r="E45" s="198">
        <v>42</v>
      </c>
      <c r="F45" s="10" t="s">
        <v>179</v>
      </c>
      <c r="G45" s="10">
        <v>519</v>
      </c>
      <c r="H45" s="34" t="s">
        <v>180</v>
      </c>
      <c r="I45" s="35">
        <v>10.6181</v>
      </c>
      <c r="J45" s="36">
        <v>0.54</v>
      </c>
      <c r="K45" s="37">
        <v>2.4700000000000002</v>
      </c>
      <c r="L45" s="36">
        <v>5.4</v>
      </c>
      <c r="M45" s="38">
        <v>57</v>
      </c>
      <c r="N45" s="36">
        <v>0.53</v>
      </c>
      <c r="O45" s="38">
        <v>69</v>
      </c>
      <c r="P45" s="36">
        <v>0.01</v>
      </c>
      <c r="Q45" s="38">
        <v>48</v>
      </c>
      <c r="R45" s="36">
        <v>0.87</v>
      </c>
      <c r="S45" s="38">
        <v>36</v>
      </c>
      <c r="T45" s="36">
        <v>-0.05</v>
      </c>
      <c r="U45" s="38">
        <v>34</v>
      </c>
      <c r="V45" s="39">
        <v>0.38</v>
      </c>
      <c r="W45" s="40">
        <v>28</v>
      </c>
      <c r="X45" s="36">
        <v>1.38</v>
      </c>
      <c r="Y45" s="38">
        <v>16</v>
      </c>
      <c r="Z45" s="41">
        <v>18055</v>
      </c>
      <c r="AA45" s="42">
        <v>5340</v>
      </c>
      <c r="AB45" s="43">
        <v>44132</v>
      </c>
      <c r="AC45" s="44">
        <v>8554</v>
      </c>
      <c r="AD45" s="45">
        <v>78151</v>
      </c>
      <c r="AE45" s="46">
        <v>-3214</v>
      </c>
      <c r="AF45" s="47">
        <v>-34019</v>
      </c>
      <c r="AG45" s="42">
        <v>453656</v>
      </c>
      <c r="AH45" s="48">
        <v>-0.17</v>
      </c>
      <c r="AI45" s="37">
        <v>-4.7699999999999996</v>
      </c>
      <c r="AJ45" s="49" t="s">
        <v>177</v>
      </c>
      <c r="AK45" s="148" t="s">
        <v>178</v>
      </c>
    </row>
    <row r="46" spans="1:37" x14ac:dyDescent="0.2">
      <c r="A46" s="149">
        <v>11010004</v>
      </c>
      <c r="B46" s="150">
        <v>1</v>
      </c>
      <c r="C46" s="149">
        <v>8010141</v>
      </c>
      <c r="D46" s="150">
        <v>7010058</v>
      </c>
      <c r="E46" s="198">
        <v>43</v>
      </c>
      <c r="F46" s="10" t="s">
        <v>183</v>
      </c>
      <c r="G46" s="10">
        <v>6871</v>
      </c>
      <c r="H46" s="34" t="s">
        <v>184</v>
      </c>
      <c r="I46" s="35">
        <v>1354.7872</v>
      </c>
      <c r="J46" s="36">
        <v>0.49</v>
      </c>
      <c r="K46" s="37">
        <v>2.39</v>
      </c>
      <c r="L46" s="36">
        <v>5.21</v>
      </c>
      <c r="M46" s="38">
        <v>58</v>
      </c>
      <c r="N46" s="36">
        <v>0.92</v>
      </c>
      <c r="O46" s="38">
        <v>63</v>
      </c>
      <c r="P46" s="36" t="s">
        <v>31</v>
      </c>
      <c r="Q46" s="38" t="s">
        <v>32</v>
      </c>
      <c r="R46" s="36" t="s">
        <v>31</v>
      </c>
      <c r="S46" s="38" t="s">
        <v>32</v>
      </c>
      <c r="T46" s="36" t="s">
        <v>31</v>
      </c>
      <c r="U46" s="38" t="s">
        <v>32</v>
      </c>
      <c r="V46" s="39" t="s">
        <v>31</v>
      </c>
      <c r="W46" s="40" t="s">
        <v>32</v>
      </c>
      <c r="X46" s="36" t="s">
        <v>31</v>
      </c>
      <c r="Y46" s="38" t="s">
        <v>32</v>
      </c>
      <c r="Z46" s="41">
        <v>54</v>
      </c>
      <c r="AA46" s="42">
        <v>75</v>
      </c>
      <c r="AB46" s="43">
        <v>940</v>
      </c>
      <c r="AC46" s="44">
        <v>167</v>
      </c>
      <c r="AD46" s="45">
        <v>365</v>
      </c>
      <c r="AE46" s="46">
        <v>-92</v>
      </c>
      <c r="AF46" s="47">
        <v>575</v>
      </c>
      <c r="AG46" s="42">
        <v>2314</v>
      </c>
      <c r="AH46" s="48">
        <v>-3.37</v>
      </c>
      <c r="AI46" s="37">
        <v>36.35</v>
      </c>
      <c r="AJ46" s="49" t="s">
        <v>133</v>
      </c>
      <c r="AK46" s="148" t="s">
        <v>134</v>
      </c>
    </row>
    <row r="47" spans="1:37" x14ac:dyDescent="0.2">
      <c r="A47" s="149">
        <v>11010004</v>
      </c>
      <c r="B47" s="150">
        <v>1</v>
      </c>
      <c r="C47" s="149">
        <v>8010022</v>
      </c>
      <c r="D47" s="150">
        <v>7010012</v>
      </c>
      <c r="E47" s="198">
        <v>44</v>
      </c>
      <c r="F47" s="10" t="s">
        <v>167</v>
      </c>
      <c r="G47" s="10">
        <v>529</v>
      </c>
      <c r="H47" s="34" t="s">
        <v>168</v>
      </c>
      <c r="I47" s="35">
        <v>16.247299999999999</v>
      </c>
      <c r="J47" s="36">
        <v>0.28999999999999998</v>
      </c>
      <c r="K47" s="37">
        <v>2.35</v>
      </c>
      <c r="L47" s="36">
        <v>5.85</v>
      </c>
      <c r="M47" s="38">
        <v>50</v>
      </c>
      <c r="N47" s="36">
        <v>1.27</v>
      </c>
      <c r="O47" s="38">
        <v>54</v>
      </c>
      <c r="P47" s="36">
        <v>0.56999999999999995</v>
      </c>
      <c r="Q47" s="38">
        <v>35</v>
      </c>
      <c r="R47" s="36">
        <v>2.3199999999999998</v>
      </c>
      <c r="S47" s="38">
        <v>11</v>
      </c>
      <c r="T47" s="36">
        <v>1.58</v>
      </c>
      <c r="U47" s="38">
        <v>15</v>
      </c>
      <c r="V47" s="39">
        <v>1.94</v>
      </c>
      <c r="W47" s="40">
        <v>15</v>
      </c>
      <c r="X47" s="36">
        <v>2.81</v>
      </c>
      <c r="Y47" s="38">
        <v>5</v>
      </c>
      <c r="Z47" s="41">
        <v>1468</v>
      </c>
      <c r="AA47" s="42">
        <v>118</v>
      </c>
      <c r="AB47" s="43">
        <v>4865</v>
      </c>
      <c r="AC47" s="44">
        <v>818</v>
      </c>
      <c r="AD47" s="45">
        <v>6903</v>
      </c>
      <c r="AE47" s="46">
        <v>-700</v>
      </c>
      <c r="AF47" s="47">
        <v>-2038</v>
      </c>
      <c r="AG47" s="42">
        <v>67804</v>
      </c>
      <c r="AH47" s="48">
        <v>-0.74</v>
      </c>
      <c r="AI47" s="37">
        <v>-0.68</v>
      </c>
      <c r="AJ47" s="49" t="s">
        <v>102</v>
      </c>
      <c r="AK47" s="148" t="s">
        <v>103</v>
      </c>
    </row>
    <row r="48" spans="1:37" ht="12.75" customHeight="1" x14ac:dyDescent="0.2">
      <c r="A48" s="149">
        <v>11010004</v>
      </c>
      <c r="B48" s="150">
        <v>1</v>
      </c>
      <c r="C48" s="149">
        <v>8010028</v>
      </c>
      <c r="D48" s="150">
        <v>7010142</v>
      </c>
      <c r="E48" s="198">
        <v>45</v>
      </c>
      <c r="F48" s="10" t="s">
        <v>163</v>
      </c>
      <c r="G48" s="10">
        <v>1543</v>
      </c>
      <c r="H48" s="34" t="s">
        <v>164</v>
      </c>
      <c r="I48" s="35">
        <v>10.6808</v>
      </c>
      <c r="J48" s="36">
        <v>0.2</v>
      </c>
      <c r="K48" s="37">
        <v>2.3199999999999998</v>
      </c>
      <c r="L48" s="36">
        <v>5.19</v>
      </c>
      <c r="M48" s="38">
        <v>60</v>
      </c>
      <c r="N48" s="36">
        <v>2.5</v>
      </c>
      <c r="O48" s="38">
        <v>24</v>
      </c>
      <c r="P48" s="36">
        <v>1.62</v>
      </c>
      <c r="Q48" s="38">
        <v>14</v>
      </c>
      <c r="R48" s="36">
        <v>2.68</v>
      </c>
      <c r="S48" s="38">
        <v>8</v>
      </c>
      <c r="T48" s="36">
        <v>1.72</v>
      </c>
      <c r="U48" s="38">
        <v>9</v>
      </c>
      <c r="V48" s="39">
        <v>2.41</v>
      </c>
      <c r="W48" s="40">
        <v>6</v>
      </c>
      <c r="X48" s="36" t="s">
        <v>31</v>
      </c>
      <c r="Y48" s="38" t="s">
        <v>32</v>
      </c>
      <c r="Z48" s="41">
        <v>112</v>
      </c>
      <c r="AA48" s="42">
        <v>3281</v>
      </c>
      <c r="AB48" s="43">
        <v>10618</v>
      </c>
      <c r="AC48" s="44">
        <v>15</v>
      </c>
      <c r="AD48" s="45">
        <v>253</v>
      </c>
      <c r="AE48" s="46">
        <v>3266</v>
      </c>
      <c r="AF48" s="47">
        <v>10365</v>
      </c>
      <c r="AG48" s="42">
        <v>32933</v>
      </c>
      <c r="AH48" s="48">
        <v>11.26</v>
      </c>
      <c r="AI48" s="37">
        <v>49.32</v>
      </c>
      <c r="AJ48" s="49" t="s">
        <v>165</v>
      </c>
      <c r="AK48" s="148" t="s">
        <v>166</v>
      </c>
    </row>
    <row r="49" spans="1:37" ht="12.75" customHeight="1" x14ac:dyDescent="0.2">
      <c r="A49" s="149">
        <v>11010004</v>
      </c>
      <c r="B49" s="150">
        <v>1</v>
      </c>
      <c r="C49" s="149">
        <v>8040126</v>
      </c>
      <c r="D49" s="150">
        <v>7010103</v>
      </c>
      <c r="E49" s="198">
        <v>46</v>
      </c>
      <c r="F49" s="10" t="s">
        <v>111</v>
      </c>
      <c r="G49" s="10">
        <v>5417</v>
      </c>
      <c r="H49" s="34" t="s">
        <v>112</v>
      </c>
      <c r="I49" s="35">
        <v>15.602</v>
      </c>
      <c r="J49" s="36">
        <v>-0.49</v>
      </c>
      <c r="K49" s="37">
        <v>2.2999999999999998</v>
      </c>
      <c r="L49" s="36">
        <v>8.33</v>
      </c>
      <c r="M49" s="38">
        <v>16</v>
      </c>
      <c r="N49" s="36" t="s">
        <v>31</v>
      </c>
      <c r="O49" s="38" t="s">
        <v>32</v>
      </c>
      <c r="P49" s="36" t="s">
        <v>31</v>
      </c>
      <c r="Q49" s="38" t="s">
        <v>32</v>
      </c>
      <c r="R49" s="36" t="s">
        <v>31</v>
      </c>
      <c r="S49" s="38" t="s">
        <v>32</v>
      </c>
      <c r="T49" s="36" t="s">
        <v>31</v>
      </c>
      <c r="U49" s="38" t="s">
        <v>32</v>
      </c>
      <c r="V49" s="39" t="s">
        <v>31</v>
      </c>
      <c r="W49" s="40" t="s">
        <v>32</v>
      </c>
      <c r="X49" s="36" t="s">
        <v>31</v>
      </c>
      <c r="Y49" s="38" t="s">
        <v>32</v>
      </c>
      <c r="Z49" s="41">
        <v>120</v>
      </c>
      <c r="AA49" s="42"/>
      <c r="AB49" s="43">
        <v>2527</v>
      </c>
      <c r="AC49" s="44"/>
      <c r="AD49" s="45">
        <v>1</v>
      </c>
      <c r="AE49" s="46"/>
      <c r="AF49" s="47">
        <v>2526</v>
      </c>
      <c r="AG49" s="42">
        <v>57180</v>
      </c>
      <c r="AH49" s="48">
        <v>-0.49</v>
      </c>
      <c r="AI49" s="37">
        <v>7.06</v>
      </c>
      <c r="AJ49" s="49" t="s">
        <v>52</v>
      </c>
      <c r="AK49" s="148" t="s">
        <v>53</v>
      </c>
    </row>
    <row r="50" spans="1:37" ht="12.75" customHeight="1" x14ac:dyDescent="0.2">
      <c r="A50" s="149">
        <v>11010004</v>
      </c>
      <c r="B50" s="150">
        <v>1</v>
      </c>
      <c r="C50" s="149">
        <v>8010022</v>
      </c>
      <c r="D50" s="150">
        <v>7010012</v>
      </c>
      <c r="E50" s="198">
        <v>47</v>
      </c>
      <c r="F50" s="10" t="s">
        <v>169</v>
      </c>
      <c r="G50" s="10">
        <v>9787</v>
      </c>
      <c r="H50" s="34" t="s">
        <v>170</v>
      </c>
      <c r="I50" s="35">
        <v>144.46180000000001</v>
      </c>
      <c r="J50" s="36">
        <v>0.24</v>
      </c>
      <c r="K50" s="37">
        <v>2.29</v>
      </c>
      <c r="L50" s="36">
        <v>6.01</v>
      </c>
      <c r="M50" s="38">
        <v>47</v>
      </c>
      <c r="N50" s="36" t="s">
        <v>31</v>
      </c>
      <c r="O50" s="38" t="s">
        <v>32</v>
      </c>
      <c r="P50" s="36" t="s">
        <v>31</v>
      </c>
      <c r="Q50" s="38" t="s">
        <v>32</v>
      </c>
      <c r="R50" s="36" t="s">
        <v>31</v>
      </c>
      <c r="S50" s="38" t="s">
        <v>32</v>
      </c>
      <c r="T50" s="36" t="s">
        <v>31</v>
      </c>
      <c r="U50" s="38" t="s">
        <v>32</v>
      </c>
      <c r="V50" s="39" t="s">
        <v>31</v>
      </c>
      <c r="W50" s="40" t="s">
        <v>32</v>
      </c>
      <c r="X50" s="36" t="s">
        <v>31</v>
      </c>
      <c r="Y50" s="38" t="s">
        <v>32</v>
      </c>
      <c r="Z50" s="41">
        <v>63</v>
      </c>
      <c r="AA50" s="42">
        <v>427</v>
      </c>
      <c r="AB50" s="43">
        <v>1396</v>
      </c>
      <c r="AC50" s="44">
        <v>20</v>
      </c>
      <c r="AD50" s="45">
        <v>52</v>
      </c>
      <c r="AE50" s="46">
        <v>407</v>
      </c>
      <c r="AF50" s="47">
        <v>1344</v>
      </c>
      <c r="AG50" s="42">
        <v>1472</v>
      </c>
      <c r="AH50" s="48">
        <v>38.53</v>
      </c>
      <c r="AI50" s="37">
        <v>1128.2</v>
      </c>
      <c r="AJ50" s="49" t="s">
        <v>102</v>
      </c>
      <c r="AK50" s="148" t="s">
        <v>103</v>
      </c>
    </row>
    <row r="51" spans="1:37" x14ac:dyDescent="0.2">
      <c r="A51" s="149">
        <v>11010004</v>
      </c>
      <c r="B51" s="150">
        <v>1</v>
      </c>
      <c r="C51" s="149">
        <v>8010022</v>
      </c>
      <c r="D51" s="150">
        <v>7010012</v>
      </c>
      <c r="E51" s="198">
        <v>48</v>
      </c>
      <c r="F51" s="10" t="s">
        <v>171</v>
      </c>
      <c r="G51" s="10">
        <v>8787</v>
      </c>
      <c r="H51" s="34" t="s">
        <v>172</v>
      </c>
      <c r="I51" s="35">
        <v>140.52690000000001</v>
      </c>
      <c r="J51" s="36">
        <v>0.25</v>
      </c>
      <c r="K51" s="37">
        <v>2.29</v>
      </c>
      <c r="L51" s="36">
        <v>6.18</v>
      </c>
      <c r="M51" s="38">
        <v>43</v>
      </c>
      <c r="N51" s="36">
        <v>1.44</v>
      </c>
      <c r="O51" s="38">
        <v>49</v>
      </c>
      <c r="P51" s="36" t="s">
        <v>31</v>
      </c>
      <c r="Q51" s="38" t="s">
        <v>32</v>
      </c>
      <c r="R51" s="36" t="s">
        <v>31</v>
      </c>
      <c r="S51" s="38" t="s">
        <v>32</v>
      </c>
      <c r="T51" s="36" t="s">
        <v>31</v>
      </c>
      <c r="U51" s="38" t="s">
        <v>32</v>
      </c>
      <c r="V51" s="39" t="s">
        <v>31</v>
      </c>
      <c r="W51" s="40" t="s">
        <v>32</v>
      </c>
      <c r="X51" s="36" t="s">
        <v>31</v>
      </c>
      <c r="Y51" s="38" t="s">
        <v>32</v>
      </c>
      <c r="Z51" s="41">
        <v>163</v>
      </c>
      <c r="AA51" s="42">
        <v>825</v>
      </c>
      <c r="AB51" s="43">
        <v>5920</v>
      </c>
      <c r="AC51" s="44">
        <v>1101</v>
      </c>
      <c r="AD51" s="45">
        <v>2499</v>
      </c>
      <c r="AE51" s="46">
        <v>-276</v>
      </c>
      <c r="AF51" s="47">
        <v>3421</v>
      </c>
      <c r="AG51" s="42">
        <v>16162</v>
      </c>
      <c r="AH51" s="48">
        <v>-1.43</v>
      </c>
      <c r="AI51" s="37">
        <v>29.93</v>
      </c>
      <c r="AJ51" s="49" t="s">
        <v>102</v>
      </c>
      <c r="AK51" s="148" t="s">
        <v>103</v>
      </c>
    </row>
    <row r="52" spans="1:37" x14ac:dyDescent="0.2">
      <c r="A52" s="149">
        <v>11010004</v>
      </c>
      <c r="B52" s="150">
        <v>1</v>
      </c>
      <c r="C52" s="149">
        <v>8050272</v>
      </c>
      <c r="D52" s="150">
        <v>7010021</v>
      </c>
      <c r="E52" s="198">
        <v>49</v>
      </c>
      <c r="F52" s="10" t="s">
        <v>153</v>
      </c>
      <c r="G52" s="10">
        <v>7113</v>
      </c>
      <c r="H52" s="34" t="s">
        <v>154</v>
      </c>
      <c r="I52" s="35">
        <v>108.8553</v>
      </c>
      <c r="J52" s="36">
        <v>0.01</v>
      </c>
      <c r="K52" s="37">
        <v>2.27</v>
      </c>
      <c r="L52" s="36">
        <v>5.78</v>
      </c>
      <c r="M52" s="38">
        <v>53</v>
      </c>
      <c r="N52" s="36">
        <v>3.7</v>
      </c>
      <c r="O52" s="38">
        <v>12</v>
      </c>
      <c r="P52" s="36" t="s">
        <v>31</v>
      </c>
      <c r="Q52" s="38" t="s">
        <v>32</v>
      </c>
      <c r="R52" s="36" t="s">
        <v>31</v>
      </c>
      <c r="S52" s="38" t="s">
        <v>32</v>
      </c>
      <c r="T52" s="36" t="s">
        <v>31</v>
      </c>
      <c r="U52" s="38" t="s">
        <v>32</v>
      </c>
      <c r="V52" s="39" t="s">
        <v>31</v>
      </c>
      <c r="W52" s="40" t="s">
        <v>32</v>
      </c>
      <c r="X52" s="36" t="s">
        <v>31</v>
      </c>
      <c r="Y52" s="38" t="s">
        <v>32</v>
      </c>
      <c r="Z52" s="41">
        <v>73</v>
      </c>
      <c r="AA52" s="42">
        <v>501</v>
      </c>
      <c r="AB52" s="43">
        <v>34059</v>
      </c>
      <c r="AC52" s="44">
        <v>30</v>
      </c>
      <c r="AD52" s="45">
        <v>39229</v>
      </c>
      <c r="AE52" s="46">
        <v>471</v>
      </c>
      <c r="AF52" s="47">
        <v>-5170</v>
      </c>
      <c r="AG52" s="42">
        <v>88218</v>
      </c>
      <c r="AH52" s="48">
        <v>0.55000000000000004</v>
      </c>
      <c r="AI52" s="37">
        <v>-3.63</v>
      </c>
      <c r="AJ52" s="49" t="s">
        <v>155</v>
      </c>
      <c r="AK52" s="148" t="s">
        <v>156</v>
      </c>
    </row>
    <row r="53" spans="1:37" ht="13.5" thickBot="1" x14ac:dyDescent="0.25">
      <c r="A53" s="149">
        <v>11010004</v>
      </c>
      <c r="B53" s="150">
        <v>1</v>
      </c>
      <c r="C53" s="149">
        <v>8020074</v>
      </c>
      <c r="D53" s="150">
        <v>7010095</v>
      </c>
      <c r="E53" s="202">
        <v>50</v>
      </c>
      <c r="F53" s="203" t="s">
        <v>191</v>
      </c>
      <c r="G53" s="203">
        <v>3217</v>
      </c>
      <c r="H53" s="204" t="s">
        <v>192</v>
      </c>
      <c r="I53" s="205">
        <v>8.0702999999999996</v>
      </c>
      <c r="J53" s="206">
        <v>0.47</v>
      </c>
      <c r="K53" s="207">
        <v>2.2200000000000002</v>
      </c>
      <c r="L53" s="206">
        <v>5.12</v>
      </c>
      <c r="M53" s="208">
        <v>61</v>
      </c>
      <c r="N53" s="206">
        <v>2.1</v>
      </c>
      <c r="O53" s="208">
        <v>31</v>
      </c>
      <c r="P53" s="206">
        <v>1.0900000000000001</v>
      </c>
      <c r="Q53" s="208">
        <v>20</v>
      </c>
      <c r="R53" s="206">
        <v>2.17</v>
      </c>
      <c r="S53" s="208">
        <v>14</v>
      </c>
      <c r="T53" s="206">
        <v>1.64</v>
      </c>
      <c r="U53" s="208">
        <v>13</v>
      </c>
      <c r="V53" s="209" t="s">
        <v>31</v>
      </c>
      <c r="W53" s="210" t="s">
        <v>32</v>
      </c>
      <c r="X53" s="206" t="s">
        <v>31</v>
      </c>
      <c r="Y53" s="208" t="s">
        <v>32</v>
      </c>
      <c r="Z53" s="211">
        <v>940</v>
      </c>
      <c r="AA53" s="212">
        <v>1089</v>
      </c>
      <c r="AB53" s="213">
        <v>9194</v>
      </c>
      <c r="AC53" s="214">
        <v>364</v>
      </c>
      <c r="AD53" s="215">
        <v>3929</v>
      </c>
      <c r="AE53" s="216">
        <v>725</v>
      </c>
      <c r="AF53" s="217">
        <v>5265</v>
      </c>
      <c r="AG53" s="212">
        <v>31533</v>
      </c>
      <c r="AH53" s="218">
        <v>2.85</v>
      </c>
      <c r="AI53" s="207">
        <v>22.9</v>
      </c>
      <c r="AJ53" s="219" t="s">
        <v>80</v>
      </c>
      <c r="AK53" s="148" t="s">
        <v>193</v>
      </c>
    </row>
    <row r="54" spans="1:37" x14ac:dyDescent="0.2">
      <c r="A54" s="149">
        <v>11010004</v>
      </c>
      <c r="B54" s="150">
        <v>1</v>
      </c>
      <c r="C54" s="149">
        <v>8010091</v>
      </c>
      <c r="D54" s="150">
        <v>7010015</v>
      </c>
      <c r="E54" s="220">
        <v>51</v>
      </c>
      <c r="F54" s="221" t="s">
        <v>117</v>
      </c>
      <c r="G54" s="221">
        <v>7988</v>
      </c>
      <c r="H54" s="222" t="s">
        <v>118</v>
      </c>
      <c r="I54" s="223">
        <v>7.0888999999999998</v>
      </c>
      <c r="J54" s="224">
        <v>-0.66</v>
      </c>
      <c r="K54" s="225">
        <v>2.12</v>
      </c>
      <c r="L54" s="224">
        <v>8.1999999999999993</v>
      </c>
      <c r="M54" s="226">
        <v>18</v>
      </c>
      <c r="N54" s="224">
        <v>4.3600000000000003</v>
      </c>
      <c r="O54" s="226">
        <v>9</v>
      </c>
      <c r="P54" s="224" t="s">
        <v>31</v>
      </c>
      <c r="Q54" s="226" t="s">
        <v>32</v>
      </c>
      <c r="R54" s="224" t="s">
        <v>31</v>
      </c>
      <c r="S54" s="226" t="s">
        <v>32</v>
      </c>
      <c r="T54" s="224" t="s">
        <v>31</v>
      </c>
      <c r="U54" s="226" t="s">
        <v>32</v>
      </c>
      <c r="V54" s="227" t="s">
        <v>31</v>
      </c>
      <c r="W54" s="228" t="s">
        <v>32</v>
      </c>
      <c r="X54" s="224" t="s">
        <v>31</v>
      </c>
      <c r="Y54" s="226" t="s">
        <v>32</v>
      </c>
      <c r="Z54" s="229">
        <v>28</v>
      </c>
      <c r="AA54" s="230">
        <v>822</v>
      </c>
      <c r="AB54" s="231">
        <v>4762</v>
      </c>
      <c r="AC54" s="232"/>
      <c r="AD54" s="233">
        <v>5321</v>
      </c>
      <c r="AE54" s="234">
        <v>822</v>
      </c>
      <c r="AF54" s="235">
        <v>-559</v>
      </c>
      <c r="AG54" s="230">
        <v>4971</v>
      </c>
      <c r="AH54" s="236">
        <v>19</v>
      </c>
      <c r="AI54" s="225">
        <v>-8.61</v>
      </c>
      <c r="AJ54" s="237" t="s">
        <v>64</v>
      </c>
      <c r="AK54" s="148" t="s">
        <v>65</v>
      </c>
    </row>
    <row r="55" spans="1:37" x14ac:dyDescent="0.2">
      <c r="A55" s="149">
        <v>11010004</v>
      </c>
      <c r="B55" s="150">
        <v>1</v>
      </c>
      <c r="C55" s="149">
        <v>8010022</v>
      </c>
      <c r="D55" s="150">
        <v>7010012</v>
      </c>
      <c r="E55" s="198">
        <v>52</v>
      </c>
      <c r="F55" s="10" t="s">
        <v>185</v>
      </c>
      <c r="G55" s="10">
        <v>2787</v>
      </c>
      <c r="H55" s="34" t="s">
        <v>186</v>
      </c>
      <c r="I55" s="35">
        <v>138.96789999999999</v>
      </c>
      <c r="J55" s="36">
        <v>0.23</v>
      </c>
      <c r="K55" s="37">
        <v>2.11</v>
      </c>
      <c r="L55" s="36">
        <v>5.93</v>
      </c>
      <c r="M55" s="38">
        <v>49</v>
      </c>
      <c r="N55" s="36">
        <v>1.1599999999999999</v>
      </c>
      <c r="O55" s="38">
        <v>58</v>
      </c>
      <c r="P55" s="36">
        <v>0.46</v>
      </c>
      <c r="Q55" s="38">
        <v>37</v>
      </c>
      <c r="R55" s="36">
        <v>1.84</v>
      </c>
      <c r="S55" s="38">
        <v>19</v>
      </c>
      <c r="T55" s="36">
        <v>1.68</v>
      </c>
      <c r="U55" s="38">
        <v>10</v>
      </c>
      <c r="V55" s="39" t="s">
        <v>31</v>
      </c>
      <c r="W55" s="40" t="s">
        <v>32</v>
      </c>
      <c r="X55" s="36" t="s">
        <v>31</v>
      </c>
      <c r="Y55" s="38" t="s">
        <v>32</v>
      </c>
      <c r="Z55" s="41">
        <v>11867</v>
      </c>
      <c r="AA55" s="42">
        <v>3263</v>
      </c>
      <c r="AB55" s="43">
        <v>38799</v>
      </c>
      <c r="AC55" s="44">
        <v>7109</v>
      </c>
      <c r="AD55" s="45">
        <v>94609</v>
      </c>
      <c r="AE55" s="46">
        <v>-3846</v>
      </c>
      <c r="AF55" s="47">
        <v>-55810</v>
      </c>
      <c r="AG55" s="42">
        <v>468291</v>
      </c>
      <c r="AH55" s="48">
        <v>-0.59</v>
      </c>
      <c r="AI55" s="37">
        <v>-8.8800000000000008</v>
      </c>
      <c r="AJ55" s="49" t="s">
        <v>102</v>
      </c>
      <c r="AK55" s="148" t="s">
        <v>103</v>
      </c>
    </row>
    <row r="56" spans="1:37" x14ac:dyDescent="0.2">
      <c r="A56" s="149">
        <v>11010004</v>
      </c>
      <c r="B56" s="150">
        <v>1</v>
      </c>
      <c r="C56" s="149">
        <v>8010141</v>
      </c>
      <c r="D56" s="150">
        <v>7010058</v>
      </c>
      <c r="E56" s="198">
        <v>53</v>
      </c>
      <c r="F56" s="10" t="s">
        <v>202</v>
      </c>
      <c r="G56" s="10">
        <v>5871</v>
      </c>
      <c r="H56" s="34" t="s">
        <v>203</v>
      </c>
      <c r="I56" s="35">
        <v>1335.3208999999999</v>
      </c>
      <c r="J56" s="36">
        <v>0.47</v>
      </c>
      <c r="K56" s="37">
        <v>2.1</v>
      </c>
      <c r="L56" s="36">
        <v>4.84</v>
      </c>
      <c r="M56" s="38">
        <v>64</v>
      </c>
      <c r="N56" s="36">
        <v>0.56999999999999995</v>
      </c>
      <c r="O56" s="38">
        <v>67</v>
      </c>
      <c r="P56" s="36" t="s">
        <v>31</v>
      </c>
      <c r="Q56" s="38" t="s">
        <v>32</v>
      </c>
      <c r="R56" s="36" t="s">
        <v>31</v>
      </c>
      <c r="S56" s="38" t="s">
        <v>32</v>
      </c>
      <c r="T56" s="36" t="s">
        <v>31</v>
      </c>
      <c r="U56" s="38" t="s">
        <v>32</v>
      </c>
      <c r="V56" s="39" t="s">
        <v>31</v>
      </c>
      <c r="W56" s="40" t="s">
        <v>32</v>
      </c>
      <c r="X56" s="36" t="s">
        <v>31</v>
      </c>
      <c r="Y56" s="38" t="s">
        <v>32</v>
      </c>
      <c r="Z56" s="41">
        <v>861</v>
      </c>
      <c r="AA56" s="42">
        <v>368</v>
      </c>
      <c r="AB56" s="43">
        <v>7086</v>
      </c>
      <c r="AC56" s="44">
        <v>470</v>
      </c>
      <c r="AD56" s="45">
        <v>4897</v>
      </c>
      <c r="AE56" s="46">
        <v>-102</v>
      </c>
      <c r="AF56" s="47">
        <v>2189</v>
      </c>
      <c r="AG56" s="42">
        <v>17267</v>
      </c>
      <c r="AH56" s="48">
        <v>-0.13</v>
      </c>
      <c r="AI56" s="37">
        <v>16.82</v>
      </c>
      <c r="AJ56" s="49" t="s">
        <v>133</v>
      </c>
      <c r="AK56" s="148" t="s">
        <v>134</v>
      </c>
    </row>
    <row r="57" spans="1:37" x14ac:dyDescent="0.2">
      <c r="A57" s="149">
        <v>11010004</v>
      </c>
      <c r="B57" s="150">
        <v>1</v>
      </c>
      <c r="C57" s="149">
        <v>8010012</v>
      </c>
      <c r="D57" s="150">
        <v>7010014</v>
      </c>
      <c r="E57" s="198">
        <v>54</v>
      </c>
      <c r="F57" s="10" t="s">
        <v>175</v>
      </c>
      <c r="G57" s="10">
        <v>2399</v>
      </c>
      <c r="H57" s="34" t="s">
        <v>176</v>
      </c>
      <c r="I57" s="35">
        <v>810.89800000000002</v>
      </c>
      <c r="J57" s="36">
        <v>0.12</v>
      </c>
      <c r="K57" s="37">
        <v>2.09</v>
      </c>
      <c r="L57" s="36">
        <v>5.64</v>
      </c>
      <c r="M57" s="38">
        <v>55</v>
      </c>
      <c r="N57" s="36">
        <v>1.89</v>
      </c>
      <c r="O57" s="38">
        <v>35</v>
      </c>
      <c r="P57" s="36">
        <v>0.95</v>
      </c>
      <c r="Q57" s="38">
        <v>24</v>
      </c>
      <c r="R57" s="36">
        <v>1.61</v>
      </c>
      <c r="S57" s="38">
        <v>25</v>
      </c>
      <c r="T57" s="36">
        <v>0.7</v>
      </c>
      <c r="U57" s="38">
        <v>28</v>
      </c>
      <c r="V57" s="39">
        <v>1.32</v>
      </c>
      <c r="W57" s="40">
        <v>21</v>
      </c>
      <c r="X57" s="36" t="s">
        <v>31</v>
      </c>
      <c r="Y57" s="38" t="s">
        <v>32</v>
      </c>
      <c r="Z57" s="41">
        <v>97</v>
      </c>
      <c r="AA57" s="42">
        <v>3000</v>
      </c>
      <c r="AB57" s="43">
        <v>6004</v>
      </c>
      <c r="AC57" s="44"/>
      <c r="AD57" s="45">
        <v>5</v>
      </c>
      <c r="AE57" s="46">
        <v>3000</v>
      </c>
      <c r="AF57" s="47">
        <v>5999</v>
      </c>
      <c r="AG57" s="42">
        <v>16642</v>
      </c>
      <c r="AH57" s="48">
        <v>22.14</v>
      </c>
      <c r="AI57" s="37">
        <v>59.94</v>
      </c>
      <c r="AJ57" s="49" t="s">
        <v>177</v>
      </c>
      <c r="AK57" s="148" t="s">
        <v>178</v>
      </c>
    </row>
    <row r="58" spans="1:37" x14ac:dyDescent="0.2">
      <c r="A58" s="149">
        <v>11010004</v>
      </c>
      <c r="B58" s="150">
        <v>1</v>
      </c>
      <c r="C58" s="149">
        <v>8010091</v>
      </c>
      <c r="D58" s="150">
        <v>7010015</v>
      </c>
      <c r="E58" s="198">
        <v>55</v>
      </c>
      <c r="F58" s="10" t="s">
        <v>200</v>
      </c>
      <c r="G58" s="10">
        <v>7182</v>
      </c>
      <c r="H58" s="34" t="s">
        <v>201</v>
      </c>
      <c r="I58" s="35">
        <v>6.1185</v>
      </c>
      <c r="J58" s="36">
        <v>0.4</v>
      </c>
      <c r="K58" s="37">
        <v>2.04</v>
      </c>
      <c r="L58" s="36">
        <v>4.3899999999999997</v>
      </c>
      <c r="M58" s="38">
        <v>67</v>
      </c>
      <c r="N58" s="36">
        <v>1.41</v>
      </c>
      <c r="O58" s="38">
        <v>51</v>
      </c>
      <c r="P58" s="36" t="s">
        <v>31</v>
      </c>
      <c r="Q58" s="38" t="s">
        <v>32</v>
      </c>
      <c r="R58" s="36" t="s">
        <v>31</v>
      </c>
      <c r="S58" s="38" t="s">
        <v>32</v>
      </c>
      <c r="T58" s="36" t="s">
        <v>31</v>
      </c>
      <c r="U58" s="38" t="s">
        <v>32</v>
      </c>
      <c r="V58" s="39" t="s">
        <v>31</v>
      </c>
      <c r="W58" s="40" t="s">
        <v>32</v>
      </c>
      <c r="X58" s="36" t="s">
        <v>31</v>
      </c>
      <c r="Y58" s="38" t="s">
        <v>32</v>
      </c>
      <c r="Z58" s="41">
        <v>405</v>
      </c>
      <c r="AA58" s="42">
        <v>4261</v>
      </c>
      <c r="AB58" s="43">
        <v>24960</v>
      </c>
      <c r="AC58" s="44">
        <v>1114</v>
      </c>
      <c r="AD58" s="45">
        <v>50198</v>
      </c>
      <c r="AE58" s="46">
        <v>3147</v>
      </c>
      <c r="AF58" s="47">
        <v>-25238</v>
      </c>
      <c r="AG58" s="42">
        <v>20940</v>
      </c>
      <c r="AH58" s="48">
        <v>18.25</v>
      </c>
      <c r="AI58" s="37">
        <v>-52.92</v>
      </c>
      <c r="AJ58" s="49" t="s">
        <v>64</v>
      </c>
      <c r="AK58" s="148" t="s">
        <v>65</v>
      </c>
    </row>
    <row r="59" spans="1:37" x14ac:dyDescent="0.2">
      <c r="A59" s="149">
        <v>11010004</v>
      </c>
      <c r="B59" s="150">
        <v>1</v>
      </c>
      <c r="C59" s="149">
        <v>8020072</v>
      </c>
      <c r="D59" s="150">
        <v>7010140</v>
      </c>
      <c r="E59" s="198">
        <v>56</v>
      </c>
      <c r="F59" s="10" t="s">
        <v>212</v>
      </c>
      <c r="G59" s="10">
        <v>3883</v>
      </c>
      <c r="H59" s="34" t="s">
        <v>213</v>
      </c>
      <c r="I59" s="35">
        <v>718.53740000000005</v>
      </c>
      <c r="J59" s="36">
        <v>0.49</v>
      </c>
      <c r="K59" s="37">
        <v>1.93</v>
      </c>
      <c r="L59" s="36">
        <v>5.08</v>
      </c>
      <c r="M59" s="38">
        <v>62</v>
      </c>
      <c r="N59" s="36">
        <v>0.06</v>
      </c>
      <c r="O59" s="38">
        <v>76</v>
      </c>
      <c r="P59" s="36">
        <v>-0.17</v>
      </c>
      <c r="Q59" s="38">
        <v>51</v>
      </c>
      <c r="R59" s="36">
        <v>0.83</v>
      </c>
      <c r="S59" s="38">
        <v>38</v>
      </c>
      <c r="T59" s="36" t="s">
        <v>31</v>
      </c>
      <c r="U59" s="38" t="s">
        <v>32</v>
      </c>
      <c r="V59" s="39" t="s">
        <v>31</v>
      </c>
      <c r="W59" s="40" t="s">
        <v>32</v>
      </c>
      <c r="X59" s="36" t="s">
        <v>31</v>
      </c>
      <c r="Y59" s="38" t="s">
        <v>32</v>
      </c>
      <c r="Z59" s="41">
        <v>8093</v>
      </c>
      <c r="AA59" s="42">
        <v>1969</v>
      </c>
      <c r="AB59" s="43">
        <v>19375</v>
      </c>
      <c r="AC59" s="44">
        <v>3365</v>
      </c>
      <c r="AD59" s="45">
        <v>36809</v>
      </c>
      <c r="AE59" s="46">
        <v>-1396</v>
      </c>
      <c r="AF59" s="47">
        <v>-17434</v>
      </c>
      <c r="AG59" s="42">
        <v>199106</v>
      </c>
      <c r="AH59" s="48">
        <v>-0.21</v>
      </c>
      <c r="AI59" s="37">
        <v>-6.36</v>
      </c>
      <c r="AJ59" s="49" t="s">
        <v>127</v>
      </c>
      <c r="AK59" s="148" t="s">
        <v>128</v>
      </c>
    </row>
    <row r="60" spans="1:37" x14ac:dyDescent="0.2">
      <c r="A60" s="149">
        <v>11010004</v>
      </c>
      <c r="B60" s="150">
        <v>1</v>
      </c>
      <c r="C60" s="149">
        <v>8010091</v>
      </c>
      <c r="D60" s="150">
        <v>7010015</v>
      </c>
      <c r="E60" s="198">
        <v>57</v>
      </c>
      <c r="F60" s="10" t="s">
        <v>210</v>
      </c>
      <c r="G60" s="10">
        <v>6182</v>
      </c>
      <c r="H60" s="34" t="s">
        <v>211</v>
      </c>
      <c r="I60" s="35">
        <v>7.3334000000000001</v>
      </c>
      <c r="J60" s="36">
        <v>0.38</v>
      </c>
      <c r="K60" s="37">
        <v>1.88</v>
      </c>
      <c r="L60" s="36">
        <v>4.2</v>
      </c>
      <c r="M60" s="38">
        <v>70</v>
      </c>
      <c r="N60" s="36">
        <v>1.26</v>
      </c>
      <c r="O60" s="38">
        <v>55</v>
      </c>
      <c r="P60" s="36">
        <v>0.33</v>
      </c>
      <c r="Q60" s="38">
        <v>43</v>
      </c>
      <c r="R60" s="36" t="s">
        <v>31</v>
      </c>
      <c r="S60" s="38" t="s">
        <v>32</v>
      </c>
      <c r="T60" s="36" t="s">
        <v>31</v>
      </c>
      <c r="U60" s="38" t="s">
        <v>32</v>
      </c>
      <c r="V60" s="39" t="s">
        <v>31</v>
      </c>
      <c r="W60" s="40" t="s">
        <v>32</v>
      </c>
      <c r="X60" s="36" t="s">
        <v>31</v>
      </c>
      <c r="Y60" s="38" t="s">
        <v>32</v>
      </c>
      <c r="Z60" s="41">
        <v>56</v>
      </c>
      <c r="AA60" s="42"/>
      <c r="AB60" s="43">
        <v>1502</v>
      </c>
      <c r="AC60" s="44">
        <v>4414</v>
      </c>
      <c r="AD60" s="45">
        <v>50136</v>
      </c>
      <c r="AE60" s="46">
        <v>-4414</v>
      </c>
      <c r="AF60" s="47">
        <v>-48634</v>
      </c>
      <c r="AG60" s="42">
        <v>73469</v>
      </c>
      <c r="AH60" s="48">
        <v>-5.32</v>
      </c>
      <c r="AI60" s="37">
        <v>-37.57</v>
      </c>
      <c r="AJ60" s="49" t="s">
        <v>64</v>
      </c>
      <c r="AK60" s="148" t="s">
        <v>65</v>
      </c>
    </row>
    <row r="61" spans="1:37" x14ac:dyDescent="0.2">
      <c r="A61" s="149">
        <v>11010004</v>
      </c>
      <c r="B61" s="150">
        <v>1</v>
      </c>
      <c r="C61" s="149">
        <v>8050272</v>
      </c>
      <c r="D61" s="150">
        <v>7010021</v>
      </c>
      <c r="E61" s="198">
        <v>58</v>
      </c>
      <c r="F61" s="10" t="s">
        <v>181</v>
      </c>
      <c r="G61" s="10">
        <v>5113</v>
      </c>
      <c r="H61" s="34" t="s">
        <v>182</v>
      </c>
      <c r="I61" s="35">
        <v>106.92910000000001</v>
      </c>
      <c r="J61" s="36">
        <v>-0.04</v>
      </c>
      <c r="K61" s="37">
        <v>1.87</v>
      </c>
      <c r="L61" s="36">
        <v>5.46</v>
      </c>
      <c r="M61" s="38">
        <v>56</v>
      </c>
      <c r="N61" s="36">
        <v>3.25</v>
      </c>
      <c r="O61" s="38">
        <v>16</v>
      </c>
      <c r="P61" s="36" t="s">
        <v>31</v>
      </c>
      <c r="Q61" s="38" t="s">
        <v>32</v>
      </c>
      <c r="R61" s="36" t="s">
        <v>31</v>
      </c>
      <c r="S61" s="38" t="s">
        <v>32</v>
      </c>
      <c r="T61" s="36" t="s">
        <v>31</v>
      </c>
      <c r="U61" s="38" t="s">
        <v>32</v>
      </c>
      <c r="V61" s="39" t="s">
        <v>31</v>
      </c>
      <c r="W61" s="40" t="s">
        <v>32</v>
      </c>
      <c r="X61" s="36" t="s">
        <v>31</v>
      </c>
      <c r="Y61" s="38" t="s">
        <v>32</v>
      </c>
      <c r="Z61" s="41">
        <v>4350</v>
      </c>
      <c r="AA61" s="42">
        <v>8298</v>
      </c>
      <c r="AB61" s="43">
        <v>72874</v>
      </c>
      <c r="AC61" s="44">
        <v>3020</v>
      </c>
      <c r="AD61" s="45">
        <v>15603</v>
      </c>
      <c r="AE61" s="46">
        <v>5278</v>
      </c>
      <c r="AF61" s="47">
        <v>57271</v>
      </c>
      <c r="AG61" s="42">
        <v>101159</v>
      </c>
      <c r="AH61" s="48">
        <v>5.46</v>
      </c>
      <c r="AI61" s="37">
        <v>136.61000000000001</v>
      </c>
      <c r="AJ61" s="49" t="s">
        <v>155</v>
      </c>
      <c r="AK61" s="148" t="s">
        <v>156</v>
      </c>
    </row>
    <row r="62" spans="1:37" x14ac:dyDescent="0.2">
      <c r="A62" s="149">
        <v>11010004</v>
      </c>
      <c r="B62" s="150">
        <v>1</v>
      </c>
      <c r="C62" s="149">
        <v>8010091</v>
      </c>
      <c r="D62" s="150">
        <v>7010015</v>
      </c>
      <c r="E62" s="198">
        <v>59</v>
      </c>
      <c r="F62" s="10" t="s">
        <v>129</v>
      </c>
      <c r="G62" s="10">
        <v>4988</v>
      </c>
      <c r="H62" s="34" t="s">
        <v>130</v>
      </c>
      <c r="I62" s="35">
        <v>7.2782999999999998</v>
      </c>
      <c r="J62" s="36">
        <v>-0.69</v>
      </c>
      <c r="K62" s="37">
        <v>1.84</v>
      </c>
      <c r="L62" s="36">
        <v>7.85</v>
      </c>
      <c r="M62" s="38">
        <v>25</v>
      </c>
      <c r="N62" s="36">
        <v>4.62</v>
      </c>
      <c r="O62" s="38">
        <v>6</v>
      </c>
      <c r="P62" s="36">
        <v>3.51</v>
      </c>
      <c r="Q62" s="38">
        <v>3</v>
      </c>
      <c r="R62" s="36" t="s">
        <v>31</v>
      </c>
      <c r="S62" s="38" t="s">
        <v>32</v>
      </c>
      <c r="T62" s="36" t="s">
        <v>31</v>
      </c>
      <c r="U62" s="38" t="s">
        <v>32</v>
      </c>
      <c r="V62" s="39" t="s">
        <v>31</v>
      </c>
      <c r="W62" s="40" t="s">
        <v>32</v>
      </c>
      <c r="X62" s="36" t="s">
        <v>31</v>
      </c>
      <c r="Y62" s="38" t="s">
        <v>32</v>
      </c>
      <c r="Z62" s="41">
        <v>14</v>
      </c>
      <c r="AA62" s="42"/>
      <c r="AB62" s="43">
        <v>59</v>
      </c>
      <c r="AC62" s="44"/>
      <c r="AD62" s="45">
        <v>750</v>
      </c>
      <c r="AE62" s="46"/>
      <c r="AF62" s="47">
        <v>-691</v>
      </c>
      <c r="AG62" s="42">
        <v>451</v>
      </c>
      <c r="AH62" s="48">
        <v>-0.69</v>
      </c>
      <c r="AI62" s="37">
        <v>-59.92</v>
      </c>
      <c r="AJ62" s="49" t="s">
        <v>64</v>
      </c>
      <c r="AK62" s="148" t="s">
        <v>65</v>
      </c>
    </row>
    <row r="63" spans="1:37" ht="13.5" thickBot="1" x14ac:dyDescent="0.25">
      <c r="A63" s="149">
        <v>11010004</v>
      </c>
      <c r="B63" s="150">
        <v>1</v>
      </c>
      <c r="C63" s="149">
        <v>8010199</v>
      </c>
      <c r="D63" s="150">
        <v>7010173</v>
      </c>
      <c r="E63" s="198">
        <v>60</v>
      </c>
      <c r="F63" s="157" t="s">
        <v>187</v>
      </c>
      <c r="G63" s="157">
        <v>5031</v>
      </c>
      <c r="H63" s="162" t="s">
        <v>188</v>
      </c>
      <c r="I63" s="163">
        <v>11.943099999999999</v>
      </c>
      <c r="J63" s="164">
        <v>0.05</v>
      </c>
      <c r="K63" s="165">
        <v>1.84</v>
      </c>
      <c r="L63" s="164">
        <v>5.07</v>
      </c>
      <c r="M63" s="166">
        <v>63</v>
      </c>
      <c r="N63" s="164">
        <v>4.54</v>
      </c>
      <c r="O63" s="166">
        <v>7</v>
      </c>
      <c r="P63" s="164">
        <v>3.56</v>
      </c>
      <c r="Q63" s="166">
        <v>2</v>
      </c>
      <c r="R63" s="164" t="s">
        <v>31</v>
      </c>
      <c r="S63" s="166" t="s">
        <v>32</v>
      </c>
      <c r="T63" s="164" t="s">
        <v>31</v>
      </c>
      <c r="U63" s="166" t="s">
        <v>32</v>
      </c>
      <c r="V63" s="167" t="s">
        <v>31</v>
      </c>
      <c r="W63" s="168" t="s">
        <v>32</v>
      </c>
      <c r="X63" s="164" t="s">
        <v>31</v>
      </c>
      <c r="Y63" s="166" t="s">
        <v>32</v>
      </c>
      <c r="Z63" s="169">
        <v>173</v>
      </c>
      <c r="AA63" s="170"/>
      <c r="AB63" s="171">
        <v>78</v>
      </c>
      <c r="AC63" s="172"/>
      <c r="AD63" s="173">
        <v>1173</v>
      </c>
      <c r="AE63" s="174"/>
      <c r="AF63" s="175">
        <v>-1095</v>
      </c>
      <c r="AG63" s="170">
        <v>59911</v>
      </c>
      <c r="AH63" s="176">
        <v>0.05</v>
      </c>
      <c r="AI63" s="165">
        <v>0.01</v>
      </c>
      <c r="AJ63" s="177" t="s">
        <v>189</v>
      </c>
      <c r="AK63" s="148" t="s">
        <v>190</v>
      </c>
    </row>
    <row r="64" spans="1:37" ht="13.5" thickTop="1" x14ac:dyDescent="0.2">
      <c r="A64" s="149">
        <v>11010004</v>
      </c>
      <c r="B64" s="150">
        <v>1</v>
      </c>
      <c r="C64" s="149">
        <v>8040191</v>
      </c>
      <c r="D64" s="150">
        <v>7010126</v>
      </c>
      <c r="E64" s="198">
        <v>61</v>
      </c>
      <c r="F64" s="158" t="s">
        <v>224</v>
      </c>
      <c r="G64" s="158">
        <v>9498</v>
      </c>
      <c r="H64" s="178" t="s">
        <v>225</v>
      </c>
      <c r="I64" s="179">
        <v>15.9757</v>
      </c>
      <c r="J64" s="180">
        <v>0.45</v>
      </c>
      <c r="K64" s="181">
        <v>1.78</v>
      </c>
      <c r="L64" s="180">
        <v>5.73</v>
      </c>
      <c r="M64" s="182">
        <v>54</v>
      </c>
      <c r="N64" s="180" t="s">
        <v>31</v>
      </c>
      <c r="O64" s="182" t="s">
        <v>32</v>
      </c>
      <c r="P64" s="180" t="s">
        <v>31</v>
      </c>
      <c r="Q64" s="182" t="s">
        <v>32</v>
      </c>
      <c r="R64" s="180" t="s">
        <v>31</v>
      </c>
      <c r="S64" s="182" t="s">
        <v>32</v>
      </c>
      <c r="T64" s="180" t="s">
        <v>31</v>
      </c>
      <c r="U64" s="182" t="s">
        <v>32</v>
      </c>
      <c r="V64" s="183" t="s">
        <v>31</v>
      </c>
      <c r="W64" s="184" t="s">
        <v>32</v>
      </c>
      <c r="X64" s="180" t="s">
        <v>31</v>
      </c>
      <c r="Y64" s="182" t="s">
        <v>32</v>
      </c>
      <c r="Z64" s="185">
        <v>19</v>
      </c>
      <c r="AA64" s="186"/>
      <c r="AB64" s="187"/>
      <c r="AC64" s="188">
        <v>47</v>
      </c>
      <c r="AD64" s="189">
        <v>600</v>
      </c>
      <c r="AE64" s="190">
        <v>-47</v>
      </c>
      <c r="AF64" s="191">
        <v>-600</v>
      </c>
      <c r="AG64" s="186">
        <v>1251</v>
      </c>
      <c r="AH64" s="192">
        <v>-3.17</v>
      </c>
      <c r="AI64" s="181">
        <v>-31.51</v>
      </c>
      <c r="AJ64" s="193" t="s">
        <v>226</v>
      </c>
      <c r="AK64" s="148" t="s">
        <v>227</v>
      </c>
    </row>
    <row r="65" spans="1:37" x14ac:dyDescent="0.2">
      <c r="A65" s="149">
        <v>11010004</v>
      </c>
      <c r="B65" s="150">
        <v>1</v>
      </c>
      <c r="C65" s="149">
        <v>8010091</v>
      </c>
      <c r="D65" s="150">
        <v>7010015</v>
      </c>
      <c r="E65" s="198">
        <v>62</v>
      </c>
      <c r="F65" s="10" t="s">
        <v>222</v>
      </c>
      <c r="G65" s="10">
        <v>4182</v>
      </c>
      <c r="H65" s="34" t="s">
        <v>223</v>
      </c>
      <c r="I65" s="35">
        <v>7.3215000000000003</v>
      </c>
      <c r="J65" s="36">
        <v>0.37</v>
      </c>
      <c r="K65" s="37">
        <v>1.71</v>
      </c>
      <c r="L65" s="36">
        <v>3.99</v>
      </c>
      <c r="M65" s="38">
        <v>73</v>
      </c>
      <c r="N65" s="36">
        <v>1.06</v>
      </c>
      <c r="O65" s="38">
        <v>61</v>
      </c>
      <c r="P65" s="36">
        <v>0.13</v>
      </c>
      <c r="Q65" s="38">
        <v>46</v>
      </c>
      <c r="R65" s="36">
        <v>2.16</v>
      </c>
      <c r="S65" s="38">
        <v>15</v>
      </c>
      <c r="T65" s="36" t="s">
        <v>31</v>
      </c>
      <c r="U65" s="38" t="s">
        <v>32</v>
      </c>
      <c r="V65" s="39" t="s">
        <v>31</v>
      </c>
      <c r="W65" s="40" t="s">
        <v>32</v>
      </c>
      <c r="X65" s="36" t="s">
        <v>31</v>
      </c>
      <c r="Y65" s="38" t="s">
        <v>32</v>
      </c>
      <c r="Z65" s="41">
        <v>2293</v>
      </c>
      <c r="AA65" s="42">
        <v>1122</v>
      </c>
      <c r="AB65" s="43">
        <v>29006</v>
      </c>
      <c r="AC65" s="44">
        <v>14801</v>
      </c>
      <c r="AD65" s="45">
        <v>163226</v>
      </c>
      <c r="AE65" s="46">
        <v>-13679</v>
      </c>
      <c r="AF65" s="47">
        <v>-134220</v>
      </c>
      <c r="AG65" s="42">
        <v>367334</v>
      </c>
      <c r="AH65" s="48">
        <v>-3.24</v>
      </c>
      <c r="AI65" s="37">
        <v>-26.25</v>
      </c>
      <c r="AJ65" s="49" t="s">
        <v>64</v>
      </c>
      <c r="AK65" s="148" t="s">
        <v>65</v>
      </c>
    </row>
    <row r="66" spans="1:37" x14ac:dyDescent="0.2">
      <c r="A66" s="149">
        <v>11010004</v>
      </c>
      <c r="B66" s="150">
        <v>1</v>
      </c>
      <c r="C66" s="149">
        <v>8010028</v>
      </c>
      <c r="D66" s="150">
        <v>7010142</v>
      </c>
      <c r="E66" s="198">
        <v>63</v>
      </c>
      <c r="F66" s="10" t="s">
        <v>208</v>
      </c>
      <c r="G66" s="10">
        <v>1064</v>
      </c>
      <c r="H66" s="34" t="s">
        <v>209</v>
      </c>
      <c r="I66" s="35">
        <v>11.600300000000001</v>
      </c>
      <c r="J66" s="36">
        <v>7.0000000000000007E-2</v>
      </c>
      <c r="K66" s="37">
        <v>1.68</v>
      </c>
      <c r="L66" s="36">
        <v>4.59</v>
      </c>
      <c r="M66" s="38">
        <v>65</v>
      </c>
      <c r="N66" s="36">
        <v>3.1</v>
      </c>
      <c r="O66" s="38">
        <v>18</v>
      </c>
      <c r="P66" s="36">
        <v>2.13</v>
      </c>
      <c r="Q66" s="38">
        <v>9</v>
      </c>
      <c r="R66" s="36">
        <v>2.56</v>
      </c>
      <c r="S66" s="38">
        <v>9</v>
      </c>
      <c r="T66" s="36">
        <v>1.99</v>
      </c>
      <c r="U66" s="38">
        <v>4</v>
      </c>
      <c r="V66" s="39">
        <v>2.2000000000000002</v>
      </c>
      <c r="W66" s="40">
        <v>9</v>
      </c>
      <c r="X66" s="36" t="s">
        <v>31</v>
      </c>
      <c r="Y66" s="38" t="s">
        <v>32</v>
      </c>
      <c r="Z66" s="41">
        <v>38</v>
      </c>
      <c r="AA66" s="42"/>
      <c r="AB66" s="43">
        <v>5304</v>
      </c>
      <c r="AC66" s="44"/>
      <c r="AD66" s="45">
        <v>958</v>
      </c>
      <c r="AE66" s="46"/>
      <c r="AF66" s="47">
        <v>4346</v>
      </c>
      <c r="AG66" s="42">
        <v>7694</v>
      </c>
      <c r="AH66" s="48">
        <v>7.0000000000000007E-2</v>
      </c>
      <c r="AI66" s="37">
        <v>131.75</v>
      </c>
      <c r="AJ66" s="49" t="s">
        <v>165</v>
      </c>
      <c r="AK66" s="148" t="s">
        <v>166</v>
      </c>
    </row>
    <row r="67" spans="1:37" x14ac:dyDescent="0.2">
      <c r="A67" s="149">
        <v>11010004</v>
      </c>
      <c r="B67" s="150">
        <v>1</v>
      </c>
      <c r="C67" s="149">
        <v>8030134</v>
      </c>
      <c r="D67" s="150">
        <v>7010029</v>
      </c>
      <c r="E67" s="198">
        <v>64</v>
      </c>
      <c r="F67" s="10" t="s">
        <v>216</v>
      </c>
      <c r="G67" s="10">
        <v>394</v>
      </c>
      <c r="H67" s="34" t="s">
        <v>217</v>
      </c>
      <c r="I67" s="35">
        <v>13.399900000000001</v>
      </c>
      <c r="J67" s="36">
        <v>0.21</v>
      </c>
      <c r="K67" s="37">
        <v>1.62</v>
      </c>
      <c r="L67" s="36">
        <v>3.53</v>
      </c>
      <c r="M67" s="38">
        <v>80</v>
      </c>
      <c r="N67" s="36">
        <v>0.95</v>
      </c>
      <c r="O67" s="38">
        <v>62</v>
      </c>
      <c r="P67" s="36">
        <v>0.92</v>
      </c>
      <c r="Q67" s="38">
        <v>27</v>
      </c>
      <c r="R67" s="36">
        <v>0.94</v>
      </c>
      <c r="S67" s="38">
        <v>33</v>
      </c>
      <c r="T67" s="36">
        <v>1.19</v>
      </c>
      <c r="U67" s="38">
        <v>23</v>
      </c>
      <c r="V67" s="39">
        <v>1.36</v>
      </c>
      <c r="W67" s="40">
        <v>20</v>
      </c>
      <c r="X67" s="36">
        <v>1.85</v>
      </c>
      <c r="Y67" s="38">
        <v>12</v>
      </c>
      <c r="Z67" s="41">
        <v>225</v>
      </c>
      <c r="AA67" s="42">
        <v>1160</v>
      </c>
      <c r="AB67" s="43">
        <v>5233</v>
      </c>
      <c r="AC67" s="44">
        <v>79</v>
      </c>
      <c r="AD67" s="45">
        <v>743</v>
      </c>
      <c r="AE67" s="46">
        <v>1081</v>
      </c>
      <c r="AF67" s="47">
        <v>4490</v>
      </c>
      <c r="AG67" s="42">
        <v>25493</v>
      </c>
      <c r="AH67" s="48">
        <v>4.6500000000000004</v>
      </c>
      <c r="AI67" s="37">
        <v>23.43</v>
      </c>
      <c r="AJ67" s="49" t="s">
        <v>60</v>
      </c>
      <c r="AK67" s="148" t="s">
        <v>61</v>
      </c>
    </row>
    <row r="68" spans="1:37" ht="12.75" customHeight="1" x14ac:dyDescent="0.2">
      <c r="A68" s="149">
        <v>11010004</v>
      </c>
      <c r="B68" s="150">
        <v>1</v>
      </c>
      <c r="C68" s="149">
        <v>8050272</v>
      </c>
      <c r="D68" s="150">
        <v>7010021</v>
      </c>
      <c r="E68" s="198">
        <v>65</v>
      </c>
      <c r="F68" s="10" t="s">
        <v>196</v>
      </c>
      <c r="G68" s="10">
        <v>7165</v>
      </c>
      <c r="H68" s="34" t="s">
        <v>197</v>
      </c>
      <c r="I68" s="35">
        <v>151.87379999999999</v>
      </c>
      <c r="J68" s="36">
        <v>-0.21</v>
      </c>
      <c r="K68" s="37">
        <v>1.49</v>
      </c>
      <c r="L68" s="36">
        <v>3.91</v>
      </c>
      <c r="M68" s="38">
        <v>74</v>
      </c>
      <c r="N68" s="36" t="s">
        <v>31</v>
      </c>
      <c r="O68" s="38" t="s">
        <v>32</v>
      </c>
      <c r="P68" s="36" t="s">
        <v>31</v>
      </c>
      <c r="Q68" s="38" t="s">
        <v>32</v>
      </c>
      <c r="R68" s="36" t="s">
        <v>31</v>
      </c>
      <c r="S68" s="38" t="s">
        <v>32</v>
      </c>
      <c r="T68" s="36" t="s">
        <v>31</v>
      </c>
      <c r="U68" s="38" t="s">
        <v>32</v>
      </c>
      <c r="V68" s="39" t="s">
        <v>31</v>
      </c>
      <c r="W68" s="40" t="s">
        <v>32</v>
      </c>
      <c r="X68" s="36" t="s">
        <v>31</v>
      </c>
      <c r="Y68" s="38" t="s">
        <v>32</v>
      </c>
      <c r="Z68" s="41">
        <v>122</v>
      </c>
      <c r="AA68" s="42">
        <v>791</v>
      </c>
      <c r="AB68" s="43">
        <v>6558</v>
      </c>
      <c r="AC68" s="44">
        <v>119</v>
      </c>
      <c r="AD68" s="45">
        <v>31510</v>
      </c>
      <c r="AE68" s="46">
        <v>672</v>
      </c>
      <c r="AF68" s="47">
        <v>-24952</v>
      </c>
      <c r="AG68" s="42">
        <v>139820</v>
      </c>
      <c r="AH68" s="48">
        <v>0.27</v>
      </c>
      <c r="AI68" s="37">
        <v>-13.99</v>
      </c>
      <c r="AJ68" s="49" t="s">
        <v>155</v>
      </c>
      <c r="AK68" s="148" t="s">
        <v>156</v>
      </c>
    </row>
    <row r="69" spans="1:37" ht="12.75" customHeight="1" x14ac:dyDescent="0.2">
      <c r="A69" s="149">
        <v>11010004</v>
      </c>
      <c r="B69" s="150">
        <v>1</v>
      </c>
      <c r="C69" s="149">
        <v>8010091</v>
      </c>
      <c r="D69" s="150">
        <v>7010015</v>
      </c>
      <c r="E69" s="198">
        <v>66</v>
      </c>
      <c r="F69" s="10" t="s">
        <v>161</v>
      </c>
      <c r="G69" s="10">
        <v>6988</v>
      </c>
      <c r="H69" s="34" t="s">
        <v>162</v>
      </c>
      <c r="I69" s="35">
        <v>7.0349000000000004</v>
      </c>
      <c r="J69" s="36">
        <v>-0.72</v>
      </c>
      <c r="K69" s="37">
        <v>1.47</v>
      </c>
      <c r="L69" s="36">
        <v>7.45</v>
      </c>
      <c r="M69" s="38">
        <v>32</v>
      </c>
      <c r="N69" s="36">
        <v>3.76</v>
      </c>
      <c r="O69" s="38">
        <v>11</v>
      </c>
      <c r="P69" s="36">
        <v>2.87</v>
      </c>
      <c r="Q69" s="38">
        <v>6</v>
      </c>
      <c r="R69" s="36" t="s">
        <v>31</v>
      </c>
      <c r="S69" s="38" t="s">
        <v>32</v>
      </c>
      <c r="T69" s="36" t="s">
        <v>31</v>
      </c>
      <c r="U69" s="38" t="s">
        <v>32</v>
      </c>
      <c r="V69" s="39" t="s">
        <v>31</v>
      </c>
      <c r="W69" s="40" t="s">
        <v>32</v>
      </c>
      <c r="X69" s="36" t="s">
        <v>31</v>
      </c>
      <c r="Y69" s="38" t="s">
        <v>32</v>
      </c>
      <c r="Z69" s="41">
        <v>167</v>
      </c>
      <c r="AA69" s="42"/>
      <c r="AB69" s="43">
        <v>3721</v>
      </c>
      <c r="AC69" s="44">
        <v>961</v>
      </c>
      <c r="AD69" s="45">
        <v>6912</v>
      </c>
      <c r="AE69" s="46">
        <v>-961</v>
      </c>
      <c r="AF69" s="47">
        <v>-3191</v>
      </c>
      <c r="AG69" s="42">
        <v>16504</v>
      </c>
      <c r="AH69" s="48">
        <v>-6.18</v>
      </c>
      <c r="AI69" s="37">
        <v>-14.86</v>
      </c>
      <c r="AJ69" s="49" t="s">
        <v>64</v>
      </c>
      <c r="AK69" s="148" t="s">
        <v>65</v>
      </c>
    </row>
    <row r="70" spans="1:37" ht="12.75" customHeight="1" x14ac:dyDescent="0.2">
      <c r="A70" s="149">
        <v>11010004</v>
      </c>
      <c r="B70" s="150">
        <v>1</v>
      </c>
      <c r="C70" s="149">
        <v>8050272</v>
      </c>
      <c r="D70" s="150">
        <v>7010021</v>
      </c>
      <c r="E70" s="198">
        <v>67</v>
      </c>
      <c r="F70" s="10" t="s">
        <v>198</v>
      </c>
      <c r="G70" s="10">
        <v>4165</v>
      </c>
      <c r="H70" s="34" t="s">
        <v>199</v>
      </c>
      <c r="I70" s="35">
        <v>151.12129999999999</v>
      </c>
      <c r="J70" s="36">
        <v>-0.21</v>
      </c>
      <c r="K70" s="37">
        <v>1.45</v>
      </c>
      <c r="L70" s="36">
        <v>3.86</v>
      </c>
      <c r="M70" s="38">
        <v>76</v>
      </c>
      <c r="N70" s="36">
        <v>3.6</v>
      </c>
      <c r="O70" s="38">
        <v>13</v>
      </c>
      <c r="P70" s="36">
        <v>2.87</v>
      </c>
      <c r="Q70" s="38">
        <v>5</v>
      </c>
      <c r="R70" s="36">
        <v>4.16</v>
      </c>
      <c r="S70" s="38">
        <v>2</v>
      </c>
      <c r="T70" s="36" t="s">
        <v>31</v>
      </c>
      <c r="U70" s="38" t="s">
        <v>32</v>
      </c>
      <c r="V70" s="39" t="s">
        <v>31</v>
      </c>
      <c r="W70" s="40" t="s">
        <v>32</v>
      </c>
      <c r="X70" s="36" t="s">
        <v>31</v>
      </c>
      <c r="Y70" s="38" t="s">
        <v>32</v>
      </c>
      <c r="Z70" s="41">
        <v>689</v>
      </c>
      <c r="AA70" s="42">
        <v>25</v>
      </c>
      <c r="AB70" s="43">
        <v>4874</v>
      </c>
      <c r="AC70" s="44">
        <v>456</v>
      </c>
      <c r="AD70" s="45">
        <v>8624</v>
      </c>
      <c r="AE70" s="46">
        <v>-431</v>
      </c>
      <c r="AF70" s="47">
        <v>-3750</v>
      </c>
      <c r="AG70" s="42">
        <v>25495</v>
      </c>
      <c r="AH70" s="48">
        <v>-1.87</v>
      </c>
      <c r="AI70" s="37">
        <v>-11.54</v>
      </c>
      <c r="AJ70" s="49" t="s">
        <v>155</v>
      </c>
      <c r="AK70" s="148" t="s">
        <v>156</v>
      </c>
    </row>
    <row r="71" spans="1:37" x14ac:dyDescent="0.2">
      <c r="A71" s="149">
        <v>11010004</v>
      </c>
      <c r="B71" s="150">
        <v>1</v>
      </c>
      <c r="C71" s="149">
        <v>8040164</v>
      </c>
      <c r="D71" s="150">
        <v>7010161</v>
      </c>
      <c r="E71" s="198">
        <v>68</v>
      </c>
      <c r="F71" s="10" t="s">
        <v>240</v>
      </c>
      <c r="G71" s="10">
        <v>509</v>
      </c>
      <c r="H71" s="34" t="s">
        <v>241</v>
      </c>
      <c r="I71" s="35">
        <v>13.363300000000001</v>
      </c>
      <c r="J71" s="36">
        <v>0.39</v>
      </c>
      <c r="K71" s="37">
        <v>1.45</v>
      </c>
      <c r="L71" s="36">
        <v>7.55</v>
      </c>
      <c r="M71" s="38">
        <v>27</v>
      </c>
      <c r="N71" s="36">
        <v>-0.63</v>
      </c>
      <c r="O71" s="38">
        <v>85</v>
      </c>
      <c r="P71" s="36">
        <v>-0.96</v>
      </c>
      <c r="Q71" s="38">
        <v>58</v>
      </c>
      <c r="R71" s="36">
        <v>0.69</v>
      </c>
      <c r="S71" s="38">
        <v>39</v>
      </c>
      <c r="T71" s="36">
        <v>0.62</v>
      </c>
      <c r="U71" s="38">
        <v>29</v>
      </c>
      <c r="V71" s="39">
        <v>1.48</v>
      </c>
      <c r="W71" s="40">
        <v>19</v>
      </c>
      <c r="X71" s="36">
        <v>2.25</v>
      </c>
      <c r="Y71" s="38">
        <v>10</v>
      </c>
      <c r="Z71" s="41">
        <v>790</v>
      </c>
      <c r="AA71" s="42"/>
      <c r="AB71" s="43">
        <v>66</v>
      </c>
      <c r="AC71" s="44">
        <v>346</v>
      </c>
      <c r="AD71" s="45">
        <v>2907</v>
      </c>
      <c r="AE71" s="46">
        <v>-346</v>
      </c>
      <c r="AF71" s="47">
        <v>-2841</v>
      </c>
      <c r="AG71" s="42">
        <v>10217</v>
      </c>
      <c r="AH71" s="48">
        <v>-2.9</v>
      </c>
      <c r="AI71" s="37">
        <v>-20.72</v>
      </c>
      <c r="AJ71" s="49" t="s">
        <v>115</v>
      </c>
      <c r="AK71" s="148" t="s">
        <v>116</v>
      </c>
    </row>
    <row r="72" spans="1:37" x14ac:dyDescent="0.2">
      <c r="A72" s="149">
        <v>11010004</v>
      </c>
      <c r="B72" s="150">
        <v>1</v>
      </c>
      <c r="C72" s="149">
        <v>8010091</v>
      </c>
      <c r="D72" s="150">
        <v>7010015</v>
      </c>
      <c r="E72" s="198">
        <v>69</v>
      </c>
      <c r="F72" s="10" t="s">
        <v>232</v>
      </c>
      <c r="G72" s="10">
        <v>6188</v>
      </c>
      <c r="H72" s="34" t="s">
        <v>233</v>
      </c>
      <c r="I72" s="35">
        <v>6.0872000000000002</v>
      </c>
      <c r="J72" s="36">
        <v>0.22</v>
      </c>
      <c r="K72" s="37">
        <v>1.43</v>
      </c>
      <c r="L72" s="36">
        <v>3.9</v>
      </c>
      <c r="M72" s="38">
        <v>75</v>
      </c>
      <c r="N72" s="36">
        <v>1.86</v>
      </c>
      <c r="O72" s="38">
        <v>36</v>
      </c>
      <c r="P72" s="36" t="s">
        <v>31</v>
      </c>
      <c r="Q72" s="38" t="s">
        <v>32</v>
      </c>
      <c r="R72" s="36" t="s">
        <v>31</v>
      </c>
      <c r="S72" s="38" t="s">
        <v>32</v>
      </c>
      <c r="T72" s="36" t="s">
        <v>31</v>
      </c>
      <c r="U72" s="38" t="s">
        <v>32</v>
      </c>
      <c r="V72" s="39" t="s">
        <v>31</v>
      </c>
      <c r="W72" s="40" t="s">
        <v>32</v>
      </c>
      <c r="X72" s="36" t="s">
        <v>31</v>
      </c>
      <c r="Y72" s="38" t="s">
        <v>32</v>
      </c>
      <c r="Z72" s="41">
        <v>2</v>
      </c>
      <c r="AA72" s="42"/>
      <c r="AB72" s="43">
        <v>2000</v>
      </c>
      <c r="AC72" s="44"/>
      <c r="AD72" s="45"/>
      <c r="AE72" s="46"/>
      <c r="AF72" s="47">
        <v>2000</v>
      </c>
      <c r="AG72" s="42">
        <v>14845</v>
      </c>
      <c r="AH72" s="48">
        <v>0.22</v>
      </c>
      <c r="AI72" s="37">
        <v>17.309999999999999</v>
      </c>
      <c r="AJ72" s="49" t="s">
        <v>64</v>
      </c>
      <c r="AK72" s="148" t="s">
        <v>65</v>
      </c>
    </row>
    <row r="73" spans="1:37" ht="13.5" thickBot="1" x14ac:dyDescent="0.25">
      <c r="A73" s="149">
        <v>11010004</v>
      </c>
      <c r="B73" s="150">
        <v>1</v>
      </c>
      <c r="C73" s="149">
        <v>8010091</v>
      </c>
      <c r="D73" s="150">
        <v>7010015</v>
      </c>
      <c r="E73" s="202">
        <v>70</v>
      </c>
      <c r="F73" s="203" t="s">
        <v>194</v>
      </c>
      <c r="G73" s="203">
        <v>7473</v>
      </c>
      <c r="H73" s="204" t="s">
        <v>195</v>
      </c>
      <c r="I73" s="205">
        <v>5.9710999999999999</v>
      </c>
      <c r="J73" s="206">
        <v>-0.33</v>
      </c>
      <c r="K73" s="207">
        <v>1.39</v>
      </c>
      <c r="L73" s="206">
        <v>0.72</v>
      </c>
      <c r="M73" s="208">
        <v>97</v>
      </c>
      <c r="N73" s="206" t="s">
        <v>31</v>
      </c>
      <c r="O73" s="208" t="s">
        <v>32</v>
      </c>
      <c r="P73" s="206" t="s">
        <v>31</v>
      </c>
      <c r="Q73" s="208" t="s">
        <v>32</v>
      </c>
      <c r="R73" s="206" t="s">
        <v>31</v>
      </c>
      <c r="S73" s="208" t="s">
        <v>32</v>
      </c>
      <c r="T73" s="206" t="s">
        <v>31</v>
      </c>
      <c r="U73" s="208" t="s">
        <v>32</v>
      </c>
      <c r="V73" s="209" t="s">
        <v>31</v>
      </c>
      <c r="W73" s="210" t="s">
        <v>32</v>
      </c>
      <c r="X73" s="206" t="s">
        <v>31</v>
      </c>
      <c r="Y73" s="208" t="s">
        <v>32</v>
      </c>
      <c r="Z73" s="211">
        <v>602</v>
      </c>
      <c r="AA73" s="212"/>
      <c r="AB73" s="213">
        <v>163086</v>
      </c>
      <c r="AC73" s="214">
        <v>11593</v>
      </c>
      <c r="AD73" s="215">
        <v>37567</v>
      </c>
      <c r="AE73" s="216">
        <v>-11593</v>
      </c>
      <c r="AF73" s="217">
        <v>125519</v>
      </c>
      <c r="AG73" s="212">
        <v>128034</v>
      </c>
      <c r="AH73" s="218">
        <v>-8.6199999999999992</v>
      </c>
      <c r="AI73" s="207">
        <v>86856</v>
      </c>
      <c r="AJ73" s="219" t="s">
        <v>64</v>
      </c>
      <c r="AK73" s="148" t="s">
        <v>65</v>
      </c>
    </row>
    <row r="74" spans="1:37" x14ac:dyDescent="0.2">
      <c r="A74" s="149">
        <v>11010004</v>
      </c>
      <c r="B74" s="150">
        <v>1</v>
      </c>
      <c r="C74" s="149">
        <v>8010028</v>
      </c>
      <c r="D74" s="150">
        <v>7010142</v>
      </c>
      <c r="E74" s="220">
        <v>71</v>
      </c>
      <c r="F74" s="221" t="s">
        <v>220</v>
      </c>
      <c r="G74" s="221">
        <v>6064</v>
      </c>
      <c r="H74" s="222" t="s">
        <v>221</v>
      </c>
      <c r="I74" s="223">
        <v>11.3222</v>
      </c>
      <c r="J74" s="224">
        <v>0.04</v>
      </c>
      <c r="K74" s="225">
        <v>1.38</v>
      </c>
      <c r="L74" s="224">
        <v>4.22</v>
      </c>
      <c r="M74" s="226">
        <v>69</v>
      </c>
      <c r="N74" s="224">
        <v>2.74</v>
      </c>
      <c r="O74" s="226">
        <v>21</v>
      </c>
      <c r="P74" s="224">
        <v>1.77</v>
      </c>
      <c r="Q74" s="226">
        <v>12</v>
      </c>
      <c r="R74" s="224" t="s">
        <v>31</v>
      </c>
      <c r="S74" s="226" t="s">
        <v>32</v>
      </c>
      <c r="T74" s="224" t="s">
        <v>31</v>
      </c>
      <c r="U74" s="226" t="s">
        <v>32</v>
      </c>
      <c r="V74" s="227" t="s">
        <v>31</v>
      </c>
      <c r="W74" s="228" t="s">
        <v>32</v>
      </c>
      <c r="X74" s="224" t="s">
        <v>31</v>
      </c>
      <c r="Y74" s="226" t="s">
        <v>32</v>
      </c>
      <c r="Z74" s="229">
        <v>7059</v>
      </c>
      <c r="AA74" s="230">
        <v>6960</v>
      </c>
      <c r="AB74" s="231">
        <v>73025</v>
      </c>
      <c r="AC74" s="232">
        <v>3947</v>
      </c>
      <c r="AD74" s="233">
        <v>24532</v>
      </c>
      <c r="AE74" s="234">
        <v>3013</v>
      </c>
      <c r="AF74" s="235">
        <v>48493</v>
      </c>
      <c r="AG74" s="230">
        <v>241334</v>
      </c>
      <c r="AH74" s="236">
        <v>1.3</v>
      </c>
      <c r="AI74" s="225">
        <v>26.85</v>
      </c>
      <c r="AJ74" s="237" t="s">
        <v>165</v>
      </c>
      <c r="AK74" s="148" t="s">
        <v>166</v>
      </c>
    </row>
    <row r="75" spans="1:37" x14ac:dyDescent="0.2">
      <c r="A75" s="149">
        <v>11010004</v>
      </c>
      <c r="B75" s="150">
        <v>1</v>
      </c>
      <c r="C75" s="149">
        <v>8040191</v>
      </c>
      <c r="D75" s="150">
        <v>7010126</v>
      </c>
      <c r="E75" s="198">
        <v>72</v>
      </c>
      <c r="F75" s="10" t="s">
        <v>246</v>
      </c>
      <c r="G75" s="10">
        <v>498</v>
      </c>
      <c r="H75" s="34" t="s">
        <v>247</v>
      </c>
      <c r="I75" s="35">
        <v>15.750999999999999</v>
      </c>
      <c r="J75" s="36">
        <v>0.41</v>
      </c>
      <c r="K75" s="37">
        <v>1.36</v>
      </c>
      <c r="L75" s="36">
        <v>5.21</v>
      </c>
      <c r="M75" s="38">
        <v>59</v>
      </c>
      <c r="N75" s="36">
        <v>1.23</v>
      </c>
      <c r="O75" s="38">
        <v>56</v>
      </c>
      <c r="P75" s="36">
        <v>0.92</v>
      </c>
      <c r="Q75" s="38">
        <v>26</v>
      </c>
      <c r="R75" s="36">
        <v>3.05</v>
      </c>
      <c r="S75" s="38">
        <v>6</v>
      </c>
      <c r="T75" s="36">
        <v>1.8</v>
      </c>
      <c r="U75" s="38">
        <v>8</v>
      </c>
      <c r="V75" s="39">
        <v>2.16</v>
      </c>
      <c r="W75" s="40">
        <v>11</v>
      </c>
      <c r="X75" s="36">
        <v>3</v>
      </c>
      <c r="Y75" s="38">
        <v>3</v>
      </c>
      <c r="Z75" s="41">
        <v>1810</v>
      </c>
      <c r="AA75" s="42">
        <v>350</v>
      </c>
      <c r="AB75" s="43">
        <v>9500</v>
      </c>
      <c r="AC75" s="44">
        <v>996</v>
      </c>
      <c r="AD75" s="45">
        <v>12485</v>
      </c>
      <c r="AE75" s="46">
        <v>-646</v>
      </c>
      <c r="AF75" s="47">
        <v>-2985</v>
      </c>
      <c r="AG75" s="42">
        <v>78312</v>
      </c>
      <c r="AH75" s="48">
        <v>-0.42</v>
      </c>
      <c r="AI75" s="37">
        <v>-2.39</v>
      </c>
      <c r="AJ75" s="49" t="s">
        <v>226</v>
      </c>
      <c r="AK75" s="148" t="s">
        <v>227</v>
      </c>
    </row>
    <row r="76" spans="1:37" x14ac:dyDescent="0.2">
      <c r="A76" s="149">
        <v>11010004</v>
      </c>
      <c r="B76" s="150">
        <v>1</v>
      </c>
      <c r="C76" s="149">
        <v>8010009</v>
      </c>
      <c r="D76" s="150">
        <v>7010137</v>
      </c>
      <c r="E76" s="198">
        <v>73</v>
      </c>
      <c r="F76" s="10" t="s">
        <v>259</v>
      </c>
      <c r="G76" s="10">
        <v>737</v>
      </c>
      <c r="H76" s="34" t="s">
        <v>260</v>
      </c>
      <c r="I76" s="35">
        <v>10.433</v>
      </c>
      <c r="J76" s="36">
        <v>0.78</v>
      </c>
      <c r="K76" s="37">
        <v>1.33</v>
      </c>
      <c r="L76" s="36">
        <v>2.66</v>
      </c>
      <c r="M76" s="38">
        <v>87</v>
      </c>
      <c r="N76" s="36">
        <v>-0.2</v>
      </c>
      <c r="O76" s="38">
        <v>79</v>
      </c>
      <c r="P76" s="36">
        <v>-0.24</v>
      </c>
      <c r="Q76" s="38">
        <v>53</v>
      </c>
      <c r="R76" s="36" t="s">
        <v>31</v>
      </c>
      <c r="S76" s="38" t="s">
        <v>32</v>
      </c>
      <c r="T76" s="36">
        <v>0.57999999999999996</v>
      </c>
      <c r="U76" s="38">
        <v>30</v>
      </c>
      <c r="V76" s="39">
        <v>2.19</v>
      </c>
      <c r="W76" s="40">
        <v>10</v>
      </c>
      <c r="X76" s="36" t="s">
        <v>31</v>
      </c>
      <c r="Y76" s="38" t="s">
        <v>32</v>
      </c>
      <c r="Z76" s="41">
        <v>90</v>
      </c>
      <c r="AA76" s="42"/>
      <c r="AB76" s="43">
        <v>8</v>
      </c>
      <c r="AC76" s="44">
        <v>1</v>
      </c>
      <c r="AD76" s="45">
        <v>503</v>
      </c>
      <c r="AE76" s="46">
        <v>-1</v>
      </c>
      <c r="AF76" s="47">
        <v>-495</v>
      </c>
      <c r="AG76" s="42">
        <v>1099</v>
      </c>
      <c r="AH76" s="48">
        <v>0.72</v>
      </c>
      <c r="AI76" s="37">
        <v>-30.27</v>
      </c>
      <c r="AJ76" s="49" t="s">
        <v>257</v>
      </c>
      <c r="AK76" s="148" t="s">
        <v>258</v>
      </c>
    </row>
    <row r="77" spans="1:37" x14ac:dyDescent="0.2">
      <c r="A77" s="149">
        <v>11010004</v>
      </c>
      <c r="B77" s="150">
        <v>1</v>
      </c>
      <c r="C77" s="149">
        <v>8010022</v>
      </c>
      <c r="D77" s="150">
        <v>7010012</v>
      </c>
      <c r="E77" s="198">
        <v>74</v>
      </c>
      <c r="F77" s="10" t="s">
        <v>228</v>
      </c>
      <c r="G77" s="10">
        <v>4137</v>
      </c>
      <c r="H77" s="34" t="s">
        <v>229</v>
      </c>
      <c r="I77" s="35">
        <v>105.8909</v>
      </c>
      <c r="J77" s="36">
        <v>-0.06</v>
      </c>
      <c r="K77" s="37">
        <v>1.24</v>
      </c>
      <c r="L77" s="36">
        <v>2.97</v>
      </c>
      <c r="M77" s="38">
        <v>83</v>
      </c>
      <c r="N77" s="36">
        <v>0.21</v>
      </c>
      <c r="O77" s="38">
        <v>74</v>
      </c>
      <c r="P77" s="36">
        <v>-0.17</v>
      </c>
      <c r="Q77" s="38">
        <v>52</v>
      </c>
      <c r="R77" s="36">
        <v>0.14000000000000001</v>
      </c>
      <c r="S77" s="38">
        <v>41</v>
      </c>
      <c r="T77" s="36" t="s">
        <v>31</v>
      </c>
      <c r="U77" s="38" t="s">
        <v>32</v>
      </c>
      <c r="V77" s="39" t="s">
        <v>31</v>
      </c>
      <c r="W77" s="40" t="s">
        <v>32</v>
      </c>
      <c r="X77" s="36" t="s">
        <v>31</v>
      </c>
      <c r="Y77" s="38" t="s">
        <v>32</v>
      </c>
      <c r="Z77" s="41">
        <v>64977</v>
      </c>
      <c r="AA77" s="42">
        <v>4719</v>
      </c>
      <c r="AB77" s="43">
        <v>62718</v>
      </c>
      <c r="AC77" s="44">
        <v>36720</v>
      </c>
      <c r="AD77" s="45">
        <v>391780</v>
      </c>
      <c r="AE77" s="46">
        <v>-32001</v>
      </c>
      <c r="AF77" s="47">
        <v>-329062</v>
      </c>
      <c r="AG77" s="42">
        <v>2029650</v>
      </c>
      <c r="AH77" s="48">
        <v>-1.62</v>
      </c>
      <c r="AI77" s="37">
        <v>-12.96</v>
      </c>
      <c r="AJ77" s="49" t="s">
        <v>102</v>
      </c>
      <c r="AK77" s="148" t="s">
        <v>103</v>
      </c>
    </row>
    <row r="78" spans="1:37" ht="12.75" customHeight="1" x14ac:dyDescent="0.2">
      <c r="A78" s="149">
        <v>11010004</v>
      </c>
      <c r="B78" s="150">
        <v>1</v>
      </c>
      <c r="C78" s="149">
        <v>8010022</v>
      </c>
      <c r="D78" s="150">
        <v>7010012</v>
      </c>
      <c r="E78" s="198">
        <v>75</v>
      </c>
      <c r="F78" s="10" t="s">
        <v>230</v>
      </c>
      <c r="G78" s="10">
        <v>6237</v>
      </c>
      <c r="H78" s="34" t="s">
        <v>231</v>
      </c>
      <c r="I78" s="35">
        <v>105.88979999999999</v>
      </c>
      <c r="J78" s="36">
        <v>-0.06</v>
      </c>
      <c r="K78" s="37">
        <v>1.23</v>
      </c>
      <c r="L78" s="36">
        <v>2.97</v>
      </c>
      <c r="M78" s="38">
        <v>84</v>
      </c>
      <c r="N78" s="36" t="s">
        <v>31</v>
      </c>
      <c r="O78" s="38" t="s">
        <v>32</v>
      </c>
      <c r="P78" s="36" t="s">
        <v>31</v>
      </c>
      <c r="Q78" s="38" t="s">
        <v>32</v>
      </c>
      <c r="R78" s="36" t="s">
        <v>31</v>
      </c>
      <c r="S78" s="38" t="s">
        <v>32</v>
      </c>
      <c r="T78" s="36" t="s">
        <v>31</v>
      </c>
      <c r="U78" s="38" t="s">
        <v>32</v>
      </c>
      <c r="V78" s="39" t="s">
        <v>31</v>
      </c>
      <c r="W78" s="40" t="s">
        <v>32</v>
      </c>
      <c r="X78" s="36" t="s">
        <v>31</v>
      </c>
      <c r="Y78" s="38" t="s">
        <v>32</v>
      </c>
      <c r="Z78" s="41">
        <v>3791</v>
      </c>
      <c r="AA78" s="42">
        <v>255</v>
      </c>
      <c r="AB78" s="43">
        <v>3100</v>
      </c>
      <c r="AC78" s="44">
        <v>3287</v>
      </c>
      <c r="AD78" s="45">
        <v>39773</v>
      </c>
      <c r="AE78" s="46">
        <v>-3032</v>
      </c>
      <c r="AF78" s="47">
        <v>-36673</v>
      </c>
      <c r="AG78" s="42">
        <v>136421</v>
      </c>
      <c r="AH78" s="48">
        <v>-2.2400000000000002</v>
      </c>
      <c r="AI78" s="37">
        <v>-20.32</v>
      </c>
      <c r="AJ78" s="49" t="s">
        <v>102</v>
      </c>
      <c r="AK78" s="148" t="s">
        <v>103</v>
      </c>
    </row>
    <row r="79" spans="1:37" ht="12.75" customHeight="1" x14ac:dyDescent="0.2">
      <c r="A79" s="149">
        <v>11010004</v>
      </c>
      <c r="B79" s="150">
        <v>1</v>
      </c>
      <c r="C79" s="149">
        <v>8020072</v>
      </c>
      <c r="D79" s="150">
        <v>7010140</v>
      </c>
      <c r="E79" s="198">
        <v>76</v>
      </c>
      <c r="F79" s="10" t="s">
        <v>244</v>
      </c>
      <c r="G79" s="10">
        <v>2262</v>
      </c>
      <c r="H79" s="34" t="s">
        <v>245</v>
      </c>
      <c r="I79" s="35">
        <v>771.58309999999994</v>
      </c>
      <c r="J79" s="36">
        <v>0.18</v>
      </c>
      <c r="K79" s="37">
        <v>1.21</v>
      </c>
      <c r="L79" s="36">
        <v>3.62</v>
      </c>
      <c r="M79" s="38">
        <v>79</v>
      </c>
      <c r="N79" s="36">
        <v>0.03</v>
      </c>
      <c r="O79" s="38">
        <v>77</v>
      </c>
      <c r="P79" s="36">
        <v>-0.05</v>
      </c>
      <c r="Q79" s="38">
        <v>49</v>
      </c>
      <c r="R79" s="36">
        <v>1.1399999999999999</v>
      </c>
      <c r="S79" s="38">
        <v>30</v>
      </c>
      <c r="T79" s="36">
        <v>1.38</v>
      </c>
      <c r="U79" s="38">
        <v>19</v>
      </c>
      <c r="V79" s="39">
        <v>1.49</v>
      </c>
      <c r="W79" s="40">
        <v>18</v>
      </c>
      <c r="X79" s="36" t="s">
        <v>31</v>
      </c>
      <c r="Y79" s="38" t="s">
        <v>32</v>
      </c>
      <c r="Z79" s="41">
        <v>17007</v>
      </c>
      <c r="AA79" s="42">
        <v>2627</v>
      </c>
      <c r="AB79" s="43">
        <v>29266</v>
      </c>
      <c r="AC79" s="44">
        <v>7855</v>
      </c>
      <c r="AD79" s="45">
        <v>91657</v>
      </c>
      <c r="AE79" s="46">
        <v>-5228</v>
      </c>
      <c r="AF79" s="47">
        <v>-62391</v>
      </c>
      <c r="AG79" s="42">
        <v>451571</v>
      </c>
      <c r="AH79" s="48">
        <v>-0.97</v>
      </c>
      <c r="AI79" s="37">
        <v>-11.13</v>
      </c>
      <c r="AJ79" s="49" t="s">
        <v>127</v>
      </c>
      <c r="AK79" s="148" t="s">
        <v>128</v>
      </c>
    </row>
    <row r="80" spans="1:37" ht="12.75" customHeight="1" x14ac:dyDescent="0.2">
      <c r="A80" s="149">
        <v>11010004</v>
      </c>
      <c r="B80" s="150">
        <v>1</v>
      </c>
      <c r="C80" s="149">
        <v>8020092</v>
      </c>
      <c r="D80" s="150">
        <v>7010243</v>
      </c>
      <c r="E80" s="198">
        <v>77</v>
      </c>
      <c r="F80" s="10" t="s">
        <v>276</v>
      </c>
      <c r="G80" s="10">
        <v>5987</v>
      </c>
      <c r="H80" s="34" t="s">
        <v>277</v>
      </c>
      <c r="I80" s="35">
        <v>9.1609999999999996</v>
      </c>
      <c r="J80" s="36">
        <v>1.06</v>
      </c>
      <c r="K80" s="37">
        <v>1.17</v>
      </c>
      <c r="L80" s="36">
        <v>6.13</v>
      </c>
      <c r="M80" s="38">
        <v>44</v>
      </c>
      <c r="N80" s="36">
        <v>-0.1</v>
      </c>
      <c r="O80" s="38">
        <v>78</v>
      </c>
      <c r="P80" s="36" t="s">
        <v>31</v>
      </c>
      <c r="Q80" s="38" t="s">
        <v>32</v>
      </c>
      <c r="R80" s="36" t="s">
        <v>31</v>
      </c>
      <c r="S80" s="38" t="s">
        <v>32</v>
      </c>
      <c r="T80" s="36" t="s">
        <v>31</v>
      </c>
      <c r="U80" s="38" t="s">
        <v>32</v>
      </c>
      <c r="V80" s="39" t="s">
        <v>31</v>
      </c>
      <c r="W80" s="40" t="s">
        <v>32</v>
      </c>
      <c r="X80" s="36" t="s">
        <v>31</v>
      </c>
      <c r="Y80" s="38" t="s">
        <v>32</v>
      </c>
      <c r="Z80" s="41">
        <v>1</v>
      </c>
      <c r="AA80" s="42"/>
      <c r="AB80" s="43"/>
      <c r="AC80" s="44"/>
      <c r="AD80" s="45"/>
      <c r="AE80" s="46"/>
      <c r="AF80" s="47"/>
      <c r="AG80" s="42"/>
      <c r="AH80" s="48"/>
      <c r="AI80" s="37"/>
      <c r="AJ80" s="49" t="s">
        <v>94</v>
      </c>
      <c r="AK80" s="148" t="s">
        <v>278</v>
      </c>
    </row>
    <row r="81" spans="1:37" x14ac:dyDescent="0.2">
      <c r="A81" s="149">
        <v>11010004</v>
      </c>
      <c r="B81" s="150">
        <v>1</v>
      </c>
      <c r="C81" s="149">
        <v>8050272</v>
      </c>
      <c r="D81" s="150">
        <v>7010021</v>
      </c>
      <c r="E81" s="198">
        <v>78</v>
      </c>
      <c r="F81" s="10" t="s">
        <v>214</v>
      </c>
      <c r="G81" s="10">
        <v>6165</v>
      </c>
      <c r="H81" s="34" t="s">
        <v>215</v>
      </c>
      <c r="I81" s="35">
        <v>147.68780000000001</v>
      </c>
      <c r="J81" s="36">
        <v>-0.26</v>
      </c>
      <c r="K81" s="37">
        <v>1.1599999999999999</v>
      </c>
      <c r="L81" s="36">
        <v>3.63</v>
      </c>
      <c r="M81" s="38">
        <v>78</v>
      </c>
      <c r="N81" s="36">
        <v>3.4</v>
      </c>
      <c r="O81" s="38">
        <v>14</v>
      </c>
      <c r="P81" s="36">
        <v>2.58</v>
      </c>
      <c r="Q81" s="38">
        <v>8</v>
      </c>
      <c r="R81" s="36" t="s">
        <v>31</v>
      </c>
      <c r="S81" s="38" t="s">
        <v>32</v>
      </c>
      <c r="T81" s="36" t="s">
        <v>31</v>
      </c>
      <c r="U81" s="38" t="s">
        <v>32</v>
      </c>
      <c r="V81" s="39" t="s">
        <v>31</v>
      </c>
      <c r="W81" s="40" t="s">
        <v>32</v>
      </c>
      <c r="X81" s="36" t="s">
        <v>31</v>
      </c>
      <c r="Y81" s="38" t="s">
        <v>32</v>
      </c>
      <c r="Z81" s="41">
        <v>47</v>
      </c>
      <c r="AA81" s="42">
        <v>6</v>
      </c>
      <c r="AB81" s="43">
        <v>280</v>
      </c>
      <c r="AC81" s="44">
        <v>21</v>
      </c>
      <c r="AD81" s="45">
        <v>205</v>
      </c>
      <c r="AE81" s="46">
        <v>-15</v>
      </c>
      <c r="AF81" s="47">
        <v>75</v>
      </c>
      <c r="AG81" s="42">
        <v>597</v>
      </c>
      <c r="AH81" s="48">
        <v>-2.73</v>
      </c>
      <c r="AI81" s="37">
        <v>15.93</v>
      </c>
      <c r="AJ81" s="49" t="s">
        <v>155</v>
      </c>
      <c r="AK81" s="148" t="s">
        <v>156</v>
      </c>
    </row>
    <row r="82" spans="1:37" x14ac:dyDescent="0.2">
      <c r="A82" s="149">
        <v>11010004</v>
      </c>
      <c r="B82" s="150">
        <v>1</v>
      </c>
      <c r="C82" s="149">
        <v>8010091</v>
      </c>
      <c r="D82" s="150">
        <v>7010015</v>
      </c>
      <c r="E82" s="198">
        <v>79</v>
      </c>
      <c r="F82" s="10" t="s">
        <v>238</v>
      </c>
      <c r="G82" s="10">
        <v>7319</v>
      </c>
      <c r="H82" s="34" t="s">
        <v>239</v>
      </c>
      <c r="I82" s="35">
        <v>16.482700000000001</v>
      </c>
      <c r="J82" s="36">
        <v>-7.0000000000000007E-2</v>
      </c>
      <c r="K82" s="37">
        <v>1.08</v>
      </c>
      <c r="L82" s="36">
        <v>4.4400000000000004</v>
      </c>
      <c r="M82" s="38">
        <v>66</v>
      </c>
      <c r="N82" s="36">
        <v>0.5</v>
      </c>
      <c r="O82" s="38">
        <v>70</v>
      </c>
      <c r="P82" s="36">
        <v>0.36</v>
      </c>
      <c r="Q82" s="38">
        <v>40</v>
      </c>
      <c r="R82" s="36">
        <v>1.95</v>
      </c>
      <c r="S82" s="38">
        <v>17</v>
      </c>
      <c r="T82" s="36" t="s">
        <v>31</v>
      </c>
      <c r="U82" s="38" t="s">
        <v>32</v>
      </c>
      <c r="V82" s="39" t="s">
        <v>31</v>
      </c>
      <c r="W82" s="40" t="s">
        <v>32</v>
      </c>
      <c r="X82" s="36" t="s">
        <v>31</v>
      </c>
      <c r="Y82" s="38" t="s">
        <v>32</v>
      </c>
      <c r="Z82" s="41">
        <v>316</v>
      </c>
      <c r="AA82" s="42">
        <v>2630</v>
      </c>
      <c r="AB82" s="43">
        <v>13719</v>
      </c>
      <c r="AC82" s="44">
        <v>2625</v>
      </c>
      <c r="AD82" s="45">
        <v>32219</v>
      </c>
      <c r="AE82" s="46">
        <v>5</v>
      </c>
      <c r="AF82" s="47">
        <v>-18500</v>
      </c>
      <c r="AG82" s="42">
        <v>79693</v>
      </c>
      <c r="AH82" s="48">
        <v>-7.0000000000000007E-2</v>
      </c>
      <c r="AI82" s="37">
        <v>-17.88</v>
      </c>
      <c r="AJ82" s="49" t="s">
        <v>64</v>
      </c>
      <c r="AK82" s="148" t="s">
        <v>65</v>
      </c>
    </row>
    <row r="83" spans="1:37" ht="13.5" thickBot="1" x14ac:dyDescent="0.25">
      <c r="A83" s="149">
        <v>11010004</v>
      </c>
      <c r="B83" s="150">
        <v>1</v>
      </c>
      <c r="C83" s="149">
        <v>8030134</v>
      </c>
      <c r="D83" s="150">
        <v>7010029</v>
      </c>
      <c r="E83" s="202">
        <v>80</v>
      </c>
      <c r="F83" s="203" t="s">
        <v>234</v>
      </c>
      <c r="G83" s="203">
        <v>6607</v>
      </c>
      <c r="H83" s="204" t="s">
        <v>235</v>
      </c>
      <c r="I83" s="205">
        <v>100.51179999999999</v>
      </c>
      <c r="J83" s="206">
        <v>-0.16</v>
      </c>
      <c r="K83" s="207">
        <v>1.05</v>
      </c>
      <c r="L83" s="206">
        <v>6.37</v>
      </c>
      <c r="M83" s="208">
        <v>41</v>
      </c>
      <c r="N83" s="206">
        <v>0.74</v>
      </c>
      <c r="O83" s="208">
        <v>64</v>
      </c>
      <c r="P83" s="206">
        <v>0.35</v>
      </c>
      <c r="Q83" s="208">
        <v>42</v>
      </c>
      <c r="R83" s="206" t="s">
        <v>31</v>
      </c>
      <c r="S83" s="208" t="s">
        <v>32</v>
      </c>
      <c r="T83" s="206" t="s">
        <v>31</v>
      </c>
      <c r="U83" s="208" t="s">
        <v>32</v>
      </c>
      <c r="V83" s="209" t="s">
        <v>31</v>
      </c>
      <c r="W83" s="210" t="s">
        <v>32</v>
      </c>
      <c r="X83" s="206" t="s">
        <v>31</v>
      </c>
      <c r="Y83" s="208" t="s">
        <v>32</v>
      </c>
      <c r="Z83" s="211">
        <v>16</v>
      </c>
      <c r="AA83" s="212"/>
      <c r="AB83" s="213">
        <v>80</v>
      </c>
      <c r="AC83" s="214">
        <v>61</v>
      </c>
      <c r="AD83" s="215">
        <v>79</v>
      </c>
      <c r="AE83" s="216">
        <v>-61</v>
      </c>
      <c r="AF83" s="217">
        <v>1</v>
      </c>
      <c r="AG83" s="212">
        <v>733</v>
      </c>
      <c r="AH83" s="218">
        <v>-7.82</v>
      </c>
      <c r="AI83" s="207">
        <v>1.0900000000000001</v>
      </c>
      <c r="AJ83" s="219" t="s">
        <v>60</v>
      </c>
      <c r="AK83" s="148" t="s">
        <v>61</v>
      </c>
    </row>
    <row r="84" spans="1:37" x14ac:dyDescent="0.2">
      <c r="A84" s="149">
        <v>11010004</v>
      </c>
      <c r="B84" s="150">
        <v>1</v>
      </c>
      <c r="C84" s="149">
        <v>8010091</v>
      </c>
      <c r="D84" s="150">
        <v>7010015</v>
      </c>
      <c r="E84" s="220">
        <v>81</v>
      </c>
      <c r="F84" s="221" t="s">
        <v>218</v>
      </c>
      <c r="G84" s="221">
        <v>5473</v>
      </c>
      <c r="H84" s="222" t="s">
        <v>219</v>
      </c>
      <c r="I84" s="223">
        <v>5.9497</v>
      </c>
      <c r="J84" s="224">
        <v>-0.37</v>
      </c>
      <c r="K84" s="225">
        <v>1.02</v>
      </c>
      <c r="L84" s="224">
        <v>0.36</v>
      </c>
      <c r="M84" s="226">
        <v>99</v>
      </c>
      <c r="N84" s="224" t="s">
        <v>31</v>
      </c>
      <c r="O84" s="226" t="s">
        <v>32</v>
      </c>
      <c r="P84" s="224" t="s">
        <v>31</v>
      </c>
      <c r="Q84" s="226" t="s">
        <v>32</v>
      </c>
      <c r="R84" s="224" t="s">
        <v>31</v>
      </c>
      <c r="S84" s="226" t="s">
        <v>32</v>
      </c>
      <c r="T84" s="224" t="s">
        <v>31</v>
      </c>
      <c r="U84" s="226" t="s">
        <v>32</v>
      </c>
      <c r="V84" s="227" t="s">
        <v>31</v>
      </c>
      <c r="W84" s="228" t="s">
        <v>32</v>
      </c>
      <c r="X84" s="224" t="s">
        <v>31</v>
      </c>
      <c r="Y84" s="226" t="s">
        <v>32</v>
      </c>
      <c r="Z84" s="229">
        <v>1009</v>
      </c>
      <c r="AA84" s="230"/>
      <c r="AB84" s="231">
        <v>71547</v>
      </c>
      <c r="AC84" s="232">
        <v>4492</v>
      </c>
      <c r="AD84" s="233">
        <v>17933</v>
      </c>
      <c r="AE84" s="234">
        <v>-4492</v>
      </c>
      <c r="AF84" s="235">
        <v>53614</v>
      </c>
      <c r="AG84" s="230">
        <v>54511</v>
      </c>
      <c r="AH84" s="236">
        <v>-7.97</v>
      </c>
      <c r="AI84" s="225">
        <v>36922</v>
      </c>
      <c r="AJ84" s="237" t="s">
        <v>64</v>
      </c>
      <c r="AK84" s="148" t="s">
        <v>65</v>
      </c>
    </row>
    <row r="85" spans="1:37" x14ac:dyDescent="0.2">
      <c r="A85" s="149">
        <v>11010004</v>
      </c>
      <c r="B85" s="150">
        <v>1</v>
      </c>
      <c r="C85" s="149">
        <v>8040191</v>
      </c>
      <c r="D85" s="150">
        <v>7010126</v>
      </c>
      <c r="E85" s="198">
        <v>82</v>
      </c>
      <c r="F85" s="10" t="s">
        <v>236</v>
      </c>
      <c r="G85" s="10">
        <v>9261</v>
      </c>
      <c r="H85" s="34" t="s">
        <v>237</v>
      </c>
      <c r="I85" s="35">
        <v>845.80679999999995</v>
      </c>
      <c r="J85" s="36">
        <v>-0.17</v>
      </c>
      <c r="K85" s="37">
        <v>1.01</v>
      </c>
      <c r="L85" s="36">
        <v>2.8</v>
      </c>
      <c r="M85" s="38">
        <v>86</v>
      </c>
      <c r="N85" s="36" t="s">
        <v>31</v>
      </c>
      <c r="O85" s="38" t="s">
        <v>32</v>
      </c>
      <c r="P85" s="36" t="s">
        <v>31</v>
      </c>
      <c r="Q85" s="38" t="s">
        <v>32</v>
      </c>
      <c r="R85" s="36" t="s">
        <v>31</v>
      </c>
      <c r="S85" s="38" t="s">
        <v>32</v>
      </c>
      <c r="T85" s="36" t="s">
        <v>31</v>
      </c>
      <c r="U85" s="38" t="s">
        <v>32</v>
      </c>
      <c r="V85" s="39" t="s">
        <v>31</v>
      </c>
      <c r="W85" s="40" t="s">
        <v>32</v>
      </c>
      <c r="X85" s="36" t="s">
        <v>31</v>
      </c>
      <c r="Y85" s="38" t="s">
        <v>32</v>
      </c>
      <c r="Z85" s="41">
        <v>1</v>
      </c>
      <c r="AA85" s="42"/>
      <c r="AB85" s="43"/>
      <c r="AC85" s="44"/>
      <c r="AD85" s="45">
        <v>1492</v>
      </c>
      <c r="AE85" s="46"/>
      <c r="AF85" s="47">
        <v>-1492</v>
      </c>
      <c r="AG85" s="42">
        <v>3</v>
      </c>
      <c r="AH85" s="48">
        <v>-0.3</v>
      </c>
      <c r="AI85" s="37">
        <v>-99.77</v>
      </c>
      <c r="AJ85" s="49" t="s">
        <v>226</v>
      </c>
      <c r="AK85" s="148" t="s">
        <v>227</v>
      </c>
    </row>
    <row r="86" spans="1:37" x14ac:dyDescent="0.2">
      <c r="A86" s="149">
        <v>11010004</v>
      </c>
      <c r="B86" s="150">
        <v>1</v>
      </c>
      <c r="C86" s="149">
        <v>8040070</v>
      </c>
      <c r="D86" s="150">
        <v>7010128</v>
      </c>
      <c r="E86" s="198">
        <v>83</v>
      </c>
      <c r="F86" s="10" t="s">
        <v>248</v>
      </c>
      <c r="G86" s="10">
        <v>6676</v>
      </c>
      <c r="H86" s="34" t="s">
        <v>249</v>
      </c>
      <c r="I86" s="35">
        <v>10.225099999999999</v>
      </c>
      <c r="J86" s="36">
        <v>7.0000000000000007E-2</v>
      </c>
      <c r="K86" s="37">
        <v>1</v>
      </c>
      <c r="L86" s="36">
        <v>3.03</v>
      </c>
      <c r="M86" s="38">
        <v>82</v>
      </c>
      <c r="N86" s="36">
        <v>1.1200000000000001</v>
      </c>
      <c r="O86" s="38">
        <v>59</v>
      </c>
      <c r="P86" s="36">
        <v>0.36</v>
      </c>
      <c r="Q86" s="38">
        <v>39</v>
      </c>
      <c r="R86" s="36" t="s">
        <v>31</v>
      </c>
      <c r="S86" s="38" t="s">
        <v>32</v>
      </c>
      <c r="T86" s="36" t="s">
        <v>31</v>
      </c>
      <c r="U86" s="38" t="s">
        <v>32</v>
      </c>
      <c r="V86" s="39" t="s">
        <v>31</v>
      </c>
      <c r="W86" s="40" t="s">
        <v>32</v>
      </c>
      <c r="X86" s="36" t="s">
        <v>31</v>
      </c>
      <c r="Y86" s="38" t="s">
        <v>32</v>
      </c>
      <c r="Z86" s="41">
        <v>18077</v>
      </c>
      <c r="AA86" s="42">
        <v>17792</v>
      </c>
      <c r="AB86" s="43">
        <v>111225</v>
      </c>
      <c r="AC86" s="44">
        <v>4746</v>
      </c>
      <c r="AD86" s="45">
        <v>33406</v>
      </c>
      <c r="AE86" s="46">
        <v>13046</v>
      </c>
      <c r="AF86" s="47">
        <v>77819</v>
      </c>
      <c r="AG86" s="42">
        <v>462900</v>
      </c>
      <c r="AH86" s="48">
        <v>2.97</v>
      </c>
      <c r="AI86" s="37">
        <v>129.35</v>
      </c>
      <c r="AJ86" s="49" t="s">
        <v>250</v>
      </c>
      <c r="AK86" s="148" t="s">
        <v>250</v>
      </c>
    </row>
    <row r="87" spans="1:37" x14ac:dyDescent="0.2">
      <c r="A87" s="149">
        <v>11010004</v>
      </c>
      <c r="B87" s="150">
        <v>1</v>
      </c>
      <c r="C87" s="149">
        <v>8040126</v>
      </c>
      <c r="D87" s="150">
        <v>7010103</v>
      </c>
      <c r="E87" s="198">
        <v>84</v>
      </c>
      <c r="F87" s="10" t="s">
        <v>204</v>
      </c>
      <c r="G87" s="10">
        <v>594</v>
      </c>
      <c r="H87" s="34" t="s">
        <v>205</v>
      </c>
      <c r="I87" s="35">
        <v>13.0421</v>
      </c>
      <c r="J87" s="36">
        <v>-0.62</v>
      </c>
      <c r="K87" s="37">
        <v>0.99</v>
      </c>
      <c r="L87" s="36">
        <v>3.8</v>
      </c>
      <c r="M87" s="38">
        <v>77</v>
      </c>
      <c r="N87" s="36">
        <v>3.14</v>
      </c>
      <c r="O87" s="38">
        <v>17</v>
      </c>
      <c r="P87" s="36">
        <v>1.71</v>
      </c>
      <c r="Q87" s="38">
        <v>13</v>
      </c>
      <c r="R87" s="36">
        <v>1.31</v>
      </c>
      <c r="S87" s="38">
        <v>27</v>
      </c>
      <c r="T87" s="36">
        <v>1.51</v>
      </c>
      <c r="U87" s="38">
        <v>18</v>
      </c>
      <c r="V87" s="39">
        <v>2.36</v>
      </c>
      <c r="W87" s="40">
        <v>7</v>
      </c>
      <c r="X87" s="36">
        <v>2.72</v>
      </c>
      <c r="Y87" s="38">
        <v>6</v>
      </c>
      <c r="Z87" s="41">
        <v>1888</v>
      </c>
      <c r="AA87" s="42">
        <v>7552</v>
      </c>
      <c r="AB87" s="43">
        <v>75519</v>
      </c>
      <c r="AC87" s="44">
        <v>7940</v>
      </c>
      <c r="AD87" s="45">
        <v>46791</v>
      </c>
      <c r="AE87" s="46">
        <v>-388</v>
      </c>
      <c r="AF87" s="47">
        <v>28728</v>
      </c>
      <c r="AG87" s="42">
        <v>225069</v>
      </c>
      <c r="AH87" s="48">
        <v>-0.79</v>
      </c>
      <c r="AI87" s="37">
        <v>15.77</v>
      </c>
      <c r="AJ87" s="49" t="s">
        <v>52</v>
      </c>
      <c r="AK87" s="148" t="s">
        <v>53</v>
      </c>
    </row>
    <row r="88" spans="1:37" ht="12.75" customHeight="1" x14ac:dyDescent="0.2">
      <c r="A88" s="149">
        <v>11010004</v>
      </c>
      <c r="B88" s="150">
        <v>1</v>
      </c>
      <c r="C88" s="149">
        <v>8010091</v>
      </c>
      <c r="D88" s="150">
        <v>7010015</v>
      </c>
      <c r="E88" s="198">
        <v>85</v>
      </c>
      <c r="F88" s="10" t="s">
        <v>242</v>
      </c>
      <c r="G88" s="10">
        <v>2505</v>
      </c>
      <c r="H88" s="34" t="s">
        <v>243</v>
      </c>
      <c r="I88" s="35">
        <v>16.171600000000002</v>
      </c>
      <c r="J88" s="36">
        <v>-0.09</v>
      </c>
      <c r="K88" s="37">
        <v>0.96</v>
      </c>
      <c r="L88" s="36">
        <v>4.28</v>
      </c>
      <c r="M88" s="38">
        <v>68</v>
      </c>
      <c r="N88" s="36">
        <v>0.35</v>
      </c>
      <c r="O88" s="38">
        <v>73</v>
      </c>
      <c r="P88" s="36">
        <v>0.19</v>
      </c>
      <c r="Q88" s="38">
        <v>44</v>
      </c>
      <c r="R88" s="36">
        <v>1.77</v>
      </c>
      <c r="S88" s="38">
        <v>21</v>
      </c>
      <c r="T88" s="36">
        <v>1.36</v>
      </c>
      <c r="U88" s="38">
        <v>20</v>
      </c>
      <c r="V88" s="39" t="s">
        <v>31</v>
      </c>
      <c r="W88" s="40" t="s">
        <v>32</v>
      </c>
      <c r="X88" s="36" t="s">
        <v>31</v>
      </c>
      <c r="Y88" s="38" t="s">
        <v>32</v>
      </c>
      <c r="Z88" s="41">
        <v>8865</v>
      </c>
      <c r="AA88" s="42">
        <v>7006</v>
      </c>
      <c r="AB88" s="43">
        <v>63617</v>
      </c>
      <c r="AC88" s="44">
        <v>17651</v>
      </c>
      <c r="AD88" s="45">
        <v>198177</v>
      </c>
      <c r="AE88" s="46">
        <v>-10645</v>
      </c>
      <c r="AF88" s="47">
        <v>-134560</v>
      </c>
      <c r="AG88" s="42">
        <v>639115</v>
      </c>
      <c r="AH88" s="48">
        <v>-1.72</v>
      </c>
      <c r="AI88" s="37">
        <v>-16.739999999999998</v>
      </c>
      <c r="AJ88" s="49" t="s">
        <v>64</v>
      </c>
      <c r="AK88" s="148" t="s">
        <v>65</v>
      </c>
    </row>
    <row r="89" spans="1:37" ht="12.75" customHeight="1" x14ac:dyDescent="0.2">
      <c r="A89" s="149">
        <v>11010004</v>
      </c>
      <c r="B89" s="150">
        <v>1</v>
      </c>
      <c r="C89" s="149">
        <v>8020074</v>
      </c>
      <c r="D89" s="150">
        <v>7010095</v>
      </c>
      <c r="E89" s="198">
        <v>86</v>
      </c>
      <c r="F89" s="10" t="s">
        <v>206</v>
      </c>
      <c r="G89" s="10">
        <v>5463</v>
      </c>
      <c r="H89" s="34" t="s">
        <v>207</v>
      </c>
      <c r="I89" s="35">
        <v>6.2146999999999997</v>
      </c>
      <c r="J89" s="36">
        <v>-0.79</v>
      </c>
      <c r="K89" s="37">
        <v>0.81</v>
      </c>
      <c r="L89" s="36">
        <v>3.27</v>
      </c>
      <c r="M89" s="38">
        <v>81</v>
      </c>
      <c r="N89" s="36" t="s">
        <v>31</v>
      </c>
      <c r="O89" s="38" t="s">
        <v>32</v>
      </c>
      <c r="P89" s="36" t="s">
        <v>31</v>
      </c>
      <c r="Q89" s="38" t="s">
        <v>32</v>
      </c>
      <c r="R89" s="36" t="s">
        <v>31</v>
      </c>
      <c r="S89" s="38" t="s">
        <v>32</v>
      </c>
      <c r="T89" s="36" t="s">
        <v>31</v>
      </c>
      <c r="U89" s="38" t="s">
        <v>32</v>
      </c>
      <c r="V89" s="39" t="s">
        <v>31</v>
      </c>
      <c r="W89" s="40" t="s">
        <v>32</v>
      </c>
      <c r="X89" s="36" t="s">
        <v>31</v>
      </c>
      <c r="Y89" s="38" t="s">
        <v>32</v>
      </c>
      <c r="Z89" s="41">
        <v>91958</v>
      </c>
      <c r="AA89" s="42">
        <v>113761</v>
      </c>
      <c r="AB89" s="43">
        <v>307746</v>
      </c>
      <c r="AC89" s="44">
        <v>10891</v>
      </c>
      <c r="AD89" s="45">
        <v>52148</v>
      </c>
      <c r="AE89" s="46">
        <v>102870</v>
      </c>
      <c r="AF89" s="47">
        <v>255598</v>
      </c>
      <c r="AG89" s="42">
        <v>849957</v>
      </c>
      <c r="AH89" s="48">
        <v>12.78</v>
      </c>
      <c r="AI89" s="37">
        <v>44.11</v>
      </c>
      <c r="AJ89" s="49" t="s">
        <v>80</v>
      </c>
      <c r="AK89" s="148" t="s">
        <v>193</v>
      </c>
    </row>
    <row r="90" spans="1:37" ht="12.75" customHeight="1" x14ac:dyDescent="0.2">
      <c r="A90" s="149">
        <v>11010004</v>
      </c>
      <c r="B90" s="150">
        <v>1</v>
      </c>
      <c r="C90" s="149">
        <v>8010091</v>
      </c>
      <c r="D90" s="150">
        <v>7010015</v>
      </c>
      <c r="E90" s="198">
        <v>87</v>
      </c>
      <c r="F90" s="10" t="s">
        <v>253</v>
      </c>
      <c r="G90" s="10">
        <v>6319</v>
      </c>
      <c r="H90" s="34" t="s">
        <v>254</v>
      </c>
      <c r="I90" s="35">
        <v>15.4655</v>
      </c>
      <c r="J90" s="36">
        <v>-0.1</v>
      </c>
      <c r="K90" s="37">
        <v>0.79</v>
      </c>
      <c r="L90" s="36">
        <v>4.07</v>
      </c>
      <c r="M90" s="38">
        <v>72</v>
      </c>
      <c r="N90" s="36">
        <v>0.15</v>
      </c>
      <c r="O90" s="38">
        <v>75</v>
      </c>
      <c r="P90" s="36">
        <v>-0.1</v>
      </c>
      <c r="Q90" s="38">
        <v>50</v>
      </c>
      <c r="R90" s="36">
        <v>1.34</v>
      </c>
      <c r="S90" s="38">
        <v>26</v>
      </c>
      <c r="T90" s="36" t="s">
        <v>31</v>
      </c>
      <c r="U90" s="38" t="s">
        <v>32</v>
      </c>
      <c r="V90" s="39" t="s">
        <v>31</v>
      </c>
      <c r="W90" s="40" t="s">
        <v>32</v>
      </c>
      <c r="X90" s="36" t="s">
        <v>31</v>
      </c>
      <c r="Y90" s="38" t="s">
        <v>32</v>
      </c>
      <c r="Z90" s="41">
        <v>44602</v>
      </c>
      <c r="AA90" s="42">
        <v>5985</v>
      </c>
      <c r="AB90" s="43">
        <v>52101</v>
      </c>
      <c r="AC90" s="44">
        <v>14267</v>
      </c>
      <c r="AD90" s="45">
        <v>175183</v>
      </c>
      <c r="AE90" s="46">
        <v>-8282</v>
      </c>
      <c r="AF90" s="47">
        <v>-123082</v>
      </c>
      <c r="AG90" s="42">
        <v>597486</v>
      </c>
      <c r="AH90" s="48">
        <v>-1.47</v>
      </c>
      <c r="AI90" s="37">
        <v>-16.41</v>
      </c>
      <c r="AJ90" s="49" t="s">
        <v>64</v>
      </c>
      <c r="AK90" s="148" t="s">
        <v>65</v>
      </c>
    </row>
    <row r="91" spans="1:37" x14ac:dyDescent="0.2">
      <c r="A91" s="149">
        <v>11010004</v>
      </c>
      <c r="B91" s="150">
        <v>1</v>
      </c>
      <c r="C91" s="149">
        <v>8040191</v>
      </c>
      <c r="D91" s="150">
        <v>7010126</v>
      </c>
      <c r="E91" s="198">
        <v>88</v>
      </c>
      <c r="F91" s="10" t="s">
        <v>251</v>
      </c>
      <c r="G91" s="10">
        <v>261</v>
      </c>
      <c r="H91" s="34" t="s">
        <v>252</v>
      </c>
      <c r="I91" s="35">
        <v>836.83259999999996</v>
      </c>
      <c r="J91" s="36">
        <v>-0.2</v>
      </c>
      <c r="K91" s="37">
        <v>0.7</v>
      </c>
      <c r="L91" s="36">
        <v>2.42</v>
      </c>
      <c r="M91" s="38">
        <v>88</v>
      </c>
      <c r="N91" s="36">
        <v>0.54</v>
      </c>
      <c r="O91" s="38">
        <v>68</v>
      </c>
      <c r="P91" s="36">
        <v>0.11</v>
      </c>
      <c r="Q91" s="38">
        <v>47</v>
      </c>
      <c r="R91" s="36">
        <v>2.21</v>
      </c>
      <c r="S91" s="38">
        <v>13</v>
      </c>
      <c r="T91" s="36">
        <v>1.93</v>
      </c>
      <c r="U91" s="38">
        <v>5</v>
      </c>
      <c r="V91" s="39">
        <v>2.06</v>
      </c>
      <c r="W91" s="40">
        <v>12</v>
      </c>
      <c r="X91" s="36">
        <v>2.36</v>
      </c>
      <c r="Y91" s="38">
        <v>8</v>
      </c>
      <c r="Z91" s="41">
        <v>581</v>
      </c>
      <c r="AA91" s="42">
        <v>60</v>
      </c>
      <c r="AB91" s="43">
        <v>8228</v>
      </c>
      <c r="AC91" s="44">
        <v>409</v>
      </c>
      <c r="AD91" s="45">
        <v>5605</v>
      </c>
      <c r="AE91" s="46">
        <v>-349</v>
      </c>
      <c r="AF91" s="47">
        <v>2623</v>
      </c>
      <c r="AG91" s="42">
        <v>30403</v>
      </c>
      <c r="AH91" s="48">
        <v>-1.33</v>
      </c>
      <c r="AI91" s="37">
        <v>10.3</v>
      </c>
      <c r="AJ91" s="49" t="s">
        <v>226</v>
      </c>
      <c r="AK91" s="148" t="s">
        <v>227</v>
      </c>
    </row>
    <row r="92" spans="1:37" x14ac:dyDescent="0.2">
      <c r="A92" s="149">
        <v>11010004</v>
      </c>
      <c r="B92" s="150">
        <v>1</v>
      </c>
      <c r="C92" s="149">
        <v>8010091</v>
      </c>
      <c r="D92" s="150">
        <v>7010015</v>
      </c>
      <c r="E92" s="198">
        <v>89</v>
      </c>
      <c r="F92" s="10" t="s">
        <v>263</v>
      </c>
      <c r="G92" s="10">
        <v>5188</v>
      </c>
      <c r="H92" s="34" t="s">
        <v>264</v>
      </c>
      <c r="I92" s="35">
        <v>5.8034999999999997</v>
      </c>
      <c r="J92" s="36">
        <v>0.13</v>
      </c>
      <c r="K92" s="37">
        <v>0.55000000000000004</v>
      </c>
      <c r="L92" s="36">
        <v>2.8</v>
      </c>
      <c r="M92" s="38">
        <v>85</v>
      </c>
      <c r="N92" s="36">
        <v>0.73</v>
      </c>
      <c r="O92" s="38">
        <v>65</v>
      </c>
      <c r="P92" s="36" t="s">
        <v>31</v>
      </c>
      <c r="Q92" s="38" t="s">
        <v>32</v>
      </c>
      <c r="R92" s="36" t="s">
        <v>31</v>
      </c>
      <c r="S92" s="38" t="s">
        <v>32</v>
      </c>
      <c r="T92" s="36" t="s">
        <v>31</v>
      </c>
      <c r="U92" s="38" t="s">
        <v>32</v>
      </c>
      <c r="V92" s="39" t="s">
        <v>31</v>
      </c>
      <c r="W92" s="40" t="s">
        <v>32</v>
      </c>
      <c r="X92" s="36" t="s">
        <v>31</v>
      </c>
      <c r="Y92" s="38" t="s">
        <v>32</v>
      </c>
      <c r="Z92" s="41">
        <v>142</v>
      </c>
      <c r="AA92" s="42">
        <v>38</v>
      </c>
      <c r="AB92" s="43">
        <v>520</v>
      </c>
      <c r="AC92" s="44">
        <v>12</v>
      </c>
      <c r="AD92" s="45">
        <v>296</v>
      </c>
      <c r="AE92" s="46">
        <v>26</v>
      </c>
      <c r="AF92" s="47">
        <v>224</v>
      </c>
      <c r="AG92" s="42">
        <v>457</v>
      </c>
      <c r="AH92" s="48">
        <v>6.15</v>
      </c>
      <c r="AI92" s="37">
        <v>97.35</v>
      </c>
      <c r="AJ92" s="49" t="s">
        <v>64</v>
      </c>
      <c r="AK92" s="148" t="s">
        <v>65</v>
      </c>
    </row>
    <row r="93" spans="1:37" ht="13.5" thickBot="1" x14ac:dyDescent="0.25">
      <c r="A93" s="149">
        <v>11010004</v>
      </c>
      <c r="B93" s="150">
        <v>1</v>
      </c>
      <c r="C93" s="149">
        <v>8010091</v>
      </c>
      <c r="D93" s="150">
        <v>7010015</v>
      </c>
      <c r="E93" s="202">
        <v>90</v>
      </c>
      <c r="F93" s="203" t="s">
        <v>261</v>
      </c>
      <c r="G93" s="203">
        <v>5243</v>
      </c>
      <c r="H93" s="204" t="s">
        <v>262</v>
      </c>
      <c r="I93" s="205">
        <v>6.2359999999999998</v>
      </c>
      <c r="J93" s="206">
        <v>0.06</v>
      </c>
      <c r="K93" s="207">
        <v>0.52</v>
      </c>
      <c r="L93" s="206">
        <v>2.13</v>
      </c>
      <c r="M93" s="208">
        <v>93</v>
      </c>
      <c r="N93" s="206">
        <v>2.0499999999999998</v>
      </c>
      <c r="O93" s="208">
        <v>32</v>
      </c>
      <c r="P93" s="206" t="s">
        <v>31</v>
      </c>
      <c r="Q93" s="208" t="s">
        <v>32</v>
      </c>
      <c r="R93" s="206" t="s">
        <v>31</v>
      </c>
      <c r="S93" s="208" t="s">
        <v>32</v>
      </c>
      <c r="T93" s="206" t="s">
        <v>31</v>
      </c>
      <c r="U93" s="208" t="s">
        <v>32</v>
      </c>
      <c r="V93" s="209" t="s">
        <v>31</v>
      </c>
      <c r="W93" s="210" t="s">
        <v>32</v>
      </c>
      <c r="X93" s="206" t="s">
        <v>31</v>
      </c>
      <c r="Y93" s="208" t="s">
        <v>32</v>
      </c>
      <c r="Z93" s="211">
        <v>4446</v>
      </c>
      <c r="AA93" s="212"/>
      <c r="AB93" s="213"/>
      <c r="AC93" s="214">
        <v>2316</v>
      </c>
      <c r="AD93" s="215">
        <v>20751</v>
      </c>
      <c r="AE93" s="216">
        <v>-2316</v>
      </c>
      <c r="AF93" s="217">
        <v>-20751</v>
      </c>
      <c r="AG93" s="212">
        <v>95430</v>
      </c>
      <c r="AH93" s="218">
        <v>-2.31</v>
      </c>
      <c r="AI93" s="207">
        <v>-17.440000000000001</v>
      </c>
      <c r="AJ93" s="219" t="s">
        <v>64</v>
      </c>
      <c r="AK93" s="148" t="s">
        <v>65</v>
      </c>
    </row>
    <row r="94" spans="1:37" x14ac:dyDescent="0.2">
      <c r="A94" s="149">
        <v>11010004</v>
      </c>
      <c r="B94" s="150">
        <v>1</v>
      </c>
      <c r="C94" s="149">
        <v>8010091</v>
      </c>
      <c r="D94" s="150">
        <v>7010015</v>
      </c>
      <c r="E94" s="220">
        <v>91</v>
      </c>
      <c r="F94" s="221" t="s">
        <v>269</v>
      </c>
      <c r="G94" s="221">
        <v>4960</v>
      </c>
      <c r="H94" s="222" t="s">
        <v>270</v>
      </c>
      <c r="I94" s="223">
        <v>102.331</v>
      </c>
      <c r="J94" s="224">
        <v>0.2</v>
      </c>
      <c r="K94" s="225">
        <v>0.49</v>
      </c>
      <c r="L94" s="224">
        <v>2.3199999999999998</v>
      </c>
      <c r="M94" s="226">
        <v>89</v>
      </c>
      <c r="N94" s="224">
        <v>0.66</v>
      </c>
      <c r="O94" s="226">
        <v>66</v>
      </c>
      <c r="P94" s="224">
        <v>0.39</v>
      </c>
      <c r="Q94" s="226">
        <v>38</v>
      </c>
      <c r="R94" s="224" t="s">
        <v>31</v>
      </c>
      <c r="S94" s="226" t="s">
        <v>32</v>
      </c>
      <c r="T94" s="224" t="s">
        <v>31</v>
      </c>
      <c r="U94" s="226" t="s">
        <v>32</v>
      </c>
      <c r="V94" s="227" t="s">
        <v>31</v>
      </c>
      <c r="W94" s="228" t="s">
        <v>32</v>
      </c>
      <c r="X94" s="224" t="s">
        <v>31</v>
      </c>
      <c r="Y94" s="226" t="s">
        <v>32</v>
      </c>
      <c r="Z94" s="229">
        <v>86</v>
      </c>
      <c r="AA94" s="230"/>
      <c r="AB94" s="231">
        <v>155</v>
      </c>
      <c r="AC94" s="232">
        <v>165</v>
      </c>
      <c r="AD94" s="233">
        <v>1474</v>
      </c>
      <c r="AE94" s="234">
        <v>-165</v>
      </c>
      <c r="AF94" s="235">
        <v>-1319</v>
      </c>
      <c r="AG94" s="230">
        <v>13175</v>
      </c>
      <c r="AH94" s="236">
        <v>-1.04</v>
      </c>
      <c r="AI94" s="225">
        <v>-8.6300000000000008</v>
      </c>
      <c r="AJ94" s="237" t="s">
        <v>64</v>
      </c>
      <c r="AK94" s="148" t="s">
        <v>65</v>
      </c>
    </row>
    <row r="95" spans="1:37" x14ac:dyDescent="0.2">
      <c r="A95" s="149">
        <v>11010004</v>
      </c>
      <c r="B95" s="150">
        <v>1</v>
      </c>
      <c r="C95" s="149">
        <v>8010141</v>
      </c>
      <c r="D95" s="150">
        <v>7010031</v>
      </c>
      <c r="E95" s="198">
        <v>92</v>
      </c>
      <c r="F95" s="10" t="s">
        <v>273</v>
      </c>
      <c r="G95" s="10">
        <v>5282</v>
      </c>
      <c r="H95" s="34" t="s">
        <v>274</v>
      </c>
      <c r="I95" s="35">
        <v>10.474500000000001</v>
      </c>
      <c r="J95" s="36">
        <v>0.17</v>
      </c>
      <c r="K95" s="37">
        <v>0.34</v>
      </c>
      <c r="L95" s="36">
        <v>2.29</v>
      </c>
      <c r="M95" s="38">
        <v>90</v>
      </c>
      <c r="N95" s="36">
        <v>2.14</v>
      </c>
      <c r="O95" s="38">
        <v>29</v>
      </c>
      <c r="P95" s="36" t="s">
        <v>31</v>
      </c>
      <c r="Q95" s="38" t="s">
        <v>32</v>
      </c>
      <c r="R95" s="36" t="s">
        <v>31</v>
      </c>
      <c r="S95" s="38" t="s">
        <v>32</v>
      </c>
      <c r="T95" s="36" t="s">
        <v>31</v>
      </c>
      <c r="U95" s="38" t="s">
        <v>32</v>
      </c>
      <c r="V95" s="39" t="s">
        <v>31</v>
      </c>
      <c r="W95" s="40" t="s">
        <v>32</v>
      </c>
      <c r="X95" s="36" t="s">
        <v>31</v>
      </c>
      <c r="Y95" s="38" t="s">
        <v>32</v>
      </c>
      <c r="Z95" s="41">
        <v>19567</v>
      </c>
      <c r="AA95" s="42">
        <v>8043</v>
      </c>
      <c r="AB95" s="43">
        <v>116730</v>
      </c>
      <c r="AC95" s="44">
        <v>8414</v>
      </c>
      <c r="AD95" s="45">
        <v>74911</v>
      </c>
      <c r="AE95" s="46">
        <v>-371</v>
      </c>
      <c r="AF95" s="47">
        <v>41819</v>
      </c>
      <c r="AG95" s="42">
        <v>238665</v>
      </c>
      <c r="AH95" s="48">
        <v>-0.21</v>
      </c>
      <c r="AI95" s="37">
        <v>18.309999999999999</v>
      </c>
      <c r="AJ95" s="49" t="s">
        <v>133</v>
      </c>
      <c r="AK95" s="148" t="s">
        <v>275</v>
      </c>
    </row>
    <row r="96" spans="1:37" x14ac:dyDescent="0.2">
      <c r="A96" s="149">
        <v>11010004</v>
      </c>
      <c r="B96" s="150">
        <v>1</v>
      </c>
      <c r="C96" s="149">
        <v>8010009</v>
      </c>
      <c r="D96" s="150">
        <v>7010137</v>
      </c>
      <c r="E96" s="198">
        <v>93</v>
      </c>
      <c r="F96" s="10" t="s">
        <v>255</v>
      </c>
      <c r="G96" s="10">
        <v>4147</v>
      </c>
      <c r="H96" s="34" t="s">
        <v>256</v>
      </c>
      <c r="I96" s="35">
        <v>11.962</v>
      </c>
      <c r="J96" s="36">
        <v>-0.52</v>
      </c>
      <c r="K96" s="37">
        <v>0.33</v>
      </c>
      <c r="L96" s="36">
        <v>1.99</v>
      </c>
      <c r="M96" s="38">
        <v>94</v>
      </c>
      <c r="N96" s="36">
        <v>2.31</v>
      </c>
      <c r="O96" s="38">
        <v>27</v>
      </c>
      <c r="P96" s="36">
        <v>1</v>
      </c>
      <c r="Q96" s="38">
        <v>23</v>
      </c>
      <c r="R96" s="36">
        <v>1.93</v>
      </c>
      <c r="S96" s="38">
        <v>18</v>
      </c>
      <c r="T96" s="36" t="s">
        <v>31</v>
      </c>
      <c r="U96" s="38" t="s">
        <v>32</v>
      </c>
      <c r="V96" s="39" t="s">
        <v>31</v>
      </c>
      <c r="W96" s="40" t="s">
        <v>32</v>
      </c>
      <c r="X96" s="36" t="s">
        <v>31</v>
      </c>
      <c r="Y96" s="38" t="s">
        <v>32</v>
      </c>
      <c r="Z96" s="41">
        <v>125</v>
      </c>
      <c r="AA96" s="42"/>
      <c r="AB96" s="43">
        <v>5742</v>
      </c>
      <c r="AC96" s="44">
        <v>1609</v>
      </c>
      <c r="AD96" s="45">
        <v>5562</v>
      </c>
      <c r="AE96" s="46">
        <v>-1609</v>
      </c>
      <c r="AF96" s="47">
        <v>180</v>
      </c>
      <c r="AG96" s="42">
        <v>26672</v>
      </c>
      <c r="AH96" s="48">
        <v>-4.5599999999999996</v>
      </c>
      <c r="AI96" s="37">
        <v>3.33</v>
      </c>
      <c r="AJ96" s="49" t="s">
        <v>257</v>
      </c>
      <c r="AK96" s="148" t="s">
        <v>258</v>
      </c>
    </row>
    <row r="97" spans="1:37" x14ac:dyDescent="0.2">
      <c r="A97" s="149">
        <v>11010004</v>
      </c>
      <c r="B97" s="150">
        <v>1</v>
      </c>
      <c r="C97" s="149">
        <v>8010022</v>
      </c>
      <c r="D97" s="150">
        <v>7010012</v>
      </c>
      <c r="E97" s="198">
        <v>94</v>
      </c>
      <c r="F97" s="10" t="s">
        <v>265</v>
      </c>
      <c r="G97" s="10">
        <v>6995</v>
      </c>
      <c r="H97" s="34" t="s">
        <v>266</v>
      </c>
      <c r="I97" s="35">
        <v>104.1687</v>
      </c>
      <c r="J97" s="36">
        <v>-0.21</v>
      </c>
      <c r="K97" s="37">
        <v>0.18</v>
      </c>
      <c r="L97" s="36">
        <v>2.16</v>
      </c>
      <c r="M97" s="38">
        <v>91</v>
      </c>
      <c r="N97" s="36">
        <v>1.28</v>
      </c>
      <c r="O97" s="38">
        <v>52</v>
      </c>
      <c r="P97" s="36">
        <v>0.69</v>
      </c>
      <c r="Q97" s="38">
        <v>33</v>
      </c>
      <c r="R97" s="36" t="s">
        <v>31</v>
      </c>
      <c r="S97" s="38" t="s">
        <v>32</v>
      </c>
      <c r="T97" s="36" t="s">
        <v>31</v>
      </c>
      <c r="U97" s="38" t="s">
        <v>32</v>
      </c>
      <c r="V97" s="39" t="s">
        <v>31</v>
      </c>
      <c r="W97" s="40" t="s">
        <v>32</v>
      </c>
      <c r="X97" s="36" t="s">
        <v>31</v>
      </c>
      <c r="Y97" s="38" t="s">
        <v>32</v>
      </c>
      <c r="Z97" s="41">
        <v>15776</v>
      </c>
      <c r="AA97" s="42">
        <v>6130</v>
      </c>
      <c r="AB97" s="43">
        <v>60682</v>
      </c>
      <c r="AC97" s="44">
        <v>14787</v>
      </c>
      <c r="AD97" s="45">
        <v>120405</v>
      </c>
      <c r="AE97" s="46">
        <v>-8657</v>
      </c>
      <c r="AF97" s="47">
        <v>-59723</v>
      </c>
      <c r="AG97" s="42">
        <v>767517</v>
      </c>
      <c r="AH97" s="48">
        <v>-1.32</v>
      </c>
      <c r="AI97" s="37">
        <v>-7.04</v>
      </c>
      <c r="AJ97" s="49" t="s">
        <v>102</v>
      </c>
      <c r="AK97" s="148" t="s">
        <v>103</v>
      </c>
    </row>
    <row r="98" spans="1:37" ht="12.75" customHeight="1" x14ac:dyDescent="0.2">
      <c r="A98" s="149">
        <v>11010004</v>
      </c>
      <c r="B98" s="150">
        <v>1</v>
      </c>
      <c r="C98" s="149">
        <v>8010022</v>
      </c>
      <c r="D98" s="150">
        <v>7010012</v>
      </c>
      <c r="E98" s="198">
        <v>95</v>
      </c>
      <c r="F98" s="10" t="s">
        <v>267</v>
      </c>
      <c r="G98" s="10">
        <v>7995</v>
      </c>
      <c r="H98" s="34" t="s">
        <v>268</v>
      </c>
      <c r="I98" s="35">
        <v>104.169</v>
      </c>
      <c r="J98" s="36">
        <v>-0.21</v>
      </c>
      <c r="K98" s="37">
        <v>0.18</v>
      </c>
      <c r="L98" s="36">
        <v>2.16</v>
      </c>
      <c r="M98" s="38">
        <v>92</v>
      </c>
      <c r="N98" s="36">
        <v>1.28</v>
      </c>
      <c r="O98" s="38">
        <v>53</v>
      </c>
      <c r="P98" s="36">
        <v>0.7</v>
      </c>
      <c r="Q98" s="38">
        <v>32</v>
      </c>
      <c r="R98" s="36" t="s">
        <v>31</v>
      </c>
      <c r="S98" s="38" t="s">
        <v>32</v>
      </c>
      <c r="T98" s="36" t="s">
        <v>31</v>
      </c>
      <c r="U98" s="38" t="s">
        <v>32</v>
      </c>
      <c r="V98" s="39" t="s">
        <v>31</v>
      </c>
      <c r="W98" s="40" t="s">
        <v>32</v>
      </c>
      <c r="X98" s="36" t="s">
        <v>31</v>
      </c>
      <c r="Y98" s="38" t="s">
        <v>32</v>
      </c>
      <c r="Z98" s="41">
        <v>7000</v>
      </c>
      <c r="AA98" s="42">
        <v>13330</v>
      </c>
      <c r="AB98" s="43">
        <v>95693</v>
      </c>
      <c r="AC98" s="44">
        <v>5880</v>
      </c>
      <c r="AD98" s="45">
        <v>36273</v>
      </c>
      <c r="AE98" s="46">
        <v>7450</v>
      </c>
      <c r="AF98" s="47">
        <v>59420</v>
      </c>
      <c r="AG98" s="42">
        <v>224789</v>
      </c>
      <c r="AH98" s="48">
        <v>3.21</v>
      </c>
      <c r="AI98" s="37">
        <v>36.08</v>
      </c>
      <c r="AJ98" s="49" t="s">
        <v>102</v>
      </c>
      <c r="AK98" s="148" t="s">
        <v>103</v>
      </c>
    </row>
    <row r="99" spans="1:37" ht="12.75" customHeight="1" x14ac:dyDescent="0.2">
      <c r="A99" s="149">
        <v>11010004</v>
      </c>
      <c r="B99" s="150">
        <v>1</v>
      </c>
      <c r="C99" s="149">
        <v>8010022</v>
      </c>
      <c r="D99" s="150">
        <v>7010012</v>
      </c>
      <c r="E99" s="198">
        <v>96</v>
      </c>
      <c r="F99" s="10" t="s">
        <v>279</v>
      </c>
      <c r="G99" s="10">
        <v>5452</v>
      </c>
      <c r="H99" s="34" t="s">
        <v>280</v>
      </c>
      <c r="I99" s="35">
        <v>105.5539</v>
      </c>
      <c r="J99" s="36">
        <v>0.22</v>
      </c>
      <c r="K99" s="37">
        <v>0.09</v>
      </c>
      <c r="L99" s="36">
        <v>0.88</v>
      </c>
      <c r="M99" s="38">
        <v>96</v>
      </c>
      <c r="N99" s="36" t="s">
        <v>31</v>
      </c>
      <c r="O99" s="38" t="s">
        <v>32</v>
      </c>
      <c r="P99" s="36" t="s">
        <v>31</v>
      </c>
      <c r="Q99" s="38" t="s">
        <v>32</v>
      </c>
      <c r="R99" s="36" t="s">
        <v>31</v>
      </c>
      <c r="S99" s="38" t="s">
        <v>32</v>
      </c>
      <c r="T99" s="36" t="s">
        <v>31</v>
      </c>
      <c r="U99" s="38" t="s">
        <v>32</v>
      </c>
      <c r="V99" s="39" t="s">
        <v>31</v>
      </c>
      <c r="W99" s="40" t="s">
        <v>32</v>
      </c>
      <c r="X99" s="36" t="s">
        <v>31</v>
      </c>
      <c r="Y99" s="38" t="s">
        <v>32</v>
      </c>
      <c r="Z99" s="41">
        <v>44085</v>
      </c>
      <c r="AA99" s="42">
        <v>5384</v>
      </c>
      <c r="AB99" s="43">
        <v>25645</v>
      </c>
      <c r="AC99" s="44">
        <v>41065</v>
      </c>
      <c r="AD99" s="45">
        <v>314671</v>
      </c>
      <c r="AE99" s="46">
        <v>-35681</v>
      </c>
      <c r="AF99" s="47">
        <v>-289026</v>
      </c>
      <c r="AG99" s="42">
        <v>1564403</v>
      </c>
      <c r="AH99" s="48">
        <v>-2.0099999999999998</v>
      </c>
      <c r="AI99" s="37">
        <v>403.03</v>
      </c>
      <c r="AJ99" s="49" t="s">
        <v>102</v>
      </c>
      <c r="AK99" s="148" t="s">
        <v>103</v>
      </c>
    </row>
    <row r="100" spans="1:37" ht="12.75" customHeight="1" x14ac:dyDescent="0.2">
      <c r="A100" s="149">
        <v>11010004</v>
      </c>
      <c r="B100" s="150">
        <v>1</v>
      </c>
      <c r="C100" s="149">
        <v>8010022</v>
      </c>
      <c r="D100" s="150">
        <v>7010012</v>
      </c>
      <c r="E100" s="198">
        <v>97</v>
      </c>
      <c r="F100" s="10" t="s">
        <v>271</v>
      </c>
      <c r="G100" s="10">
        <v>4995</v>
      </c>
      <c r="H100" s="34" t="s">
        <v>272</v>
      </c>
      <c r="I100" s="35">
        <v>103.0279</v>
      </c>
      <c r="J100" s="36">
        <v>-0.22</v>
      </c>
      <c r="K100" s="37">
        <v>0.01</v>
      </c>
      <c r="L100" s="36">
        <v>1.95</v>
      </c>
      <c r="M100" s="38">
        <v>95</v>
      </c>
      <c r="N100" s="36">
        <v>1.07</v>
      </c>
      <c r="O100" s="38">
        <v>60</v>
      </c>
      <c r="P100" s="36">
        <v>0.49</v>
      </c>
      <c r="Q100" s="38">
        <v>36</v>
      </c>
      <c r="R100" s="36" t="s">
        <v>31</v>
      </c>
      <c r="S100" s="38" t="s">
        <v>32</v>
      </c>
      <c r="T100" s="36" t="s">
        <v>31</v>
      </c>
      <c r="U100" s="38" t="s">
        <v>32</v>
      </c>
      <c r="V100" s="39" t="s">
        <v>31</v>
      </c>
      <c r="W100" s="40" t="s">
        <v>32</v>
      </c>
      <c r="X100" s="36" t="s">
        <v>31</v>
      </c>
      <c r="Y100" s="38" t="s">
        <v>32</v>
      </c>
      <c r="Z100" s="41">
        <v>7782</v>
      </c>
      <c r="AA100" s="42">
        <v>403</v>
      </c>
      <c r="AB100" s="43">
        <v>2646</v>
      </c>
      <c r="AC100" s="44">
        <v>1545</v>
      </c>
      <c r="AD100" s="45">
        <v>15730</v>
      </c>
      <c r="AE100" s="46">
        <v>-1142</v>
      </c>
      <c r="AF100" s="47">
        <v>-13084</v>
      </c>
      <c r="AG100" s="42">
        <v>79627</v>
      </c>
      <c r="AH100" s="48">
        <v>-1.63</v>
      </c>
      <c r="AI100" s="37">
        <v>-14.08</v>
      </c>
      <c r="AJ100" s="49" t="s">
        <v>102</v>
      </c>
      <c r="AK100" s="148" t="s">
        <v>103</v>
      </c>
    </row>
    <row r="101" spans="1:37" x14ac:dyDescent="0.2">
      <c r="A101" s="149">
        <v>11010004</v>
      </c>
      <c r="B101" s="150">
        <v>1</v>
      </c>
      <c r="C101" s="149">
        <v>8010022</v>
      </c>
      <c r="D101" s="150">
        <v>7010012</v>
      </c>
      <c r="E101" s="198">
        <v>98</v>
      </c>
      <c r="F101" s="10" t="s">
        <v>283</v>
      </c>
      <c r="G101" s="10">
        <v>4935</v>
      </c>
      <c r="H101" s="34" t="s">
        <v>284</v>
      </c>
      <c r="I101" s="35">
        <v>100.6919</v>
      </c>
      <c r="J101" s="36">
        <v>0.2</v>
      </c>
      <c r="K101" s="37">
        <v>-0.24</v>
      </c>
      <c r="L101" s="36">
        <v>-0.4</v>
      </c>
      <c r="M101" s="38">
        <v>101</v>
      </c>
      <c r="N101" s="36">
        <v>-0.28999999999999998</v>
      </c>
      <c r="O101" s="38">
        <v>80</v>
      </c>
      <c r="P101" s="36">
        <v>-0.43</v>
      </c>
      <c r="Q101" s="38">
        <v>57</v>
      </c>
      <c r="R101" s="36" t="s">
        <v>31</v>
      </c>
      <c r="S101" s="38" t="s">
        <v>32</v>
      </c>
      <c r="T101" s="36" t="s">
        <v>31</v>
      </c>
      <c r="U101" s="38" t="s">
        <v>32</v>
      </c>
      <c r="V101" s="39" t="s">
        <v>31</v>
      </c>
      <c r="W101" s="40" t="s">
        <v>32</v>
      </c>
      <c r="X101" s="36" t="s">
        <v>31</v>
      </c>
      <c r="Y101" s="38" t="s">
        <v>32</v>
      </c>
      <c r="Z101" s="41">
        <v>6738</v>
      </c>
      <c r="AA101" s="42">
        <v>422</v>
      </c>
      <c r="AB101" s="43">
        <v>7346</v>
      </c>
      <c r="AC101" s="44">
        <v>9658</v>
      </c>
      <c r="AD101" s="45">
        <v>75617</v>
      </c>
      <c r="AE101" s="46">
        <v>-9236</v>
      </c>
      <c r="AF101" s="47">
        <v>-68271</v>
      </c>
      <c r="AG101" s="42">
        <v>186439</v>
      </c>
      <c r="AH101" s="48">
        <v>-4.53</v>
      </c>
      <c r="AI101" s="37">
        <v>10.71</v>
      </c>
      <c r="AJ101" s="49" t="s">
        <v>102</v>
      </c>
      <c r="AK101" s="148" t="s">
        <v>103</v>
      </c>
    </row>
    <row r="102" spans="1:37" x14ac:dyDescent="0.2">
      <c r="A102" s="149">
        <v>11010004</v>
      </c>
      <c r="B102" s="150">
        <v>1</v>
      </c>
      <c r="C102" s="149">
        <v>8020092</v>
      </c>
      <c r="D102" s="150">
        <v>7010243</v>
      </c>
      <c r="E102" s="198">
        <v>99</v>
      </c>
      <c r="F102" s="10" t="s">
        <v>287</v>
      </c>
      <c r="G102" s="10">
        <v>987</v>
      </c>
      <c r="H102" s="34" t="s">
        <v>288</v>
      </c>
      <c r="I102" s="35">
        <v>8.7141999999999999</v>
      </c>
      <c r="J102" s="36">
        <v>0.85</v>
      </c>
      <c r="K102" s="37">
        <v>-0.35</v>
      </c>
      <c r="L102" s="36">
        <v>4.18</v>
      </c>
      <c r="M102" s="38">
        <v>71</v>
      </c>
      <c r="N102" s="36">
        <v>-1.64</v>
      </c>
      <c r="O102" s="38">
        <v>87</v>
      </c>
      <c r="P102" s="36">
        <v>-1.53</v>
      </c>
      <c r="Q102" s="38">
        <v>60</v>
      </c>
      <c r="R102" s="36">
        <v>0.85</v>
      </c>
      <c r="S102" s="38">
        <v>37</v>
      </c>
      <c r="T102" s="36">
        <v>0.56999999999999995</v>
      </c>
      <c r="U102" s="38">
        <v>31</v>
      </c>
      <c r="V102" s="39">
        <v>1.1000000000000001</v>
      </c>
      <c r="W102" s="40">
        <v>25</v>
      </c>
      <c r="X102" s="36" t="s">
        <v>31</v>
      </c>
      <c r="Y102" s="38" t="s">
        <v>32</v>
      </c>
      <c r="Z102" s="41">
        <v>1084</v>
      </c>
      <c r="AA102" s="42">
        <v>5</v>
      </c>
      <c r="AB102" s="43">
        <v>838</v>
      </c>
      <c r="AC102" s="44">
        <v>565</v>
      </c>
      <c r="AD102" s="45">
        <v>7402</v>
      </c>
      <c r="AE102" s="46">
        <v>-560</v>
      </c>
      <c r="AF102" s="47">
        <v>-6564</v>
      </c>
      <c r="AG102" s="42">
        <v>18623</v>
      </c>
      <c r="AH102" s="48">
        <v>-2.12</v>
      </c>
      <c r="AI102" s="37">
        <v>-26.55</v>
      </c>
      <c r="AJ102" s="49" t="s">
        <v>94</v>
      </c>
      <c r="AK102" s="148" t="s">
        <v>278</v>
      </c>
    </row>
    <row r="103" spans="1:37" ht="13.5" thickBot="1" x14ac:dyDescent="0.25">
      <c r="A103" s="149">
        <v>11010004</v>
      </c>
      <c r="B103" s="150">
        <v>1</v>
      </c>
      <c r="C103" s="149">
        <v>8050269</v>
      </c>
      <c r="D103" s="150">
        <v>7010121</v>
      </c>
      <c r="E103" s="202">
        <v>100</v>
      </c>
      <c r="F103" s="203" t="s">
        <v>281</v>
      </c>
      <c r="G103" s="203">
        <v>200</v>
      </c>
      <c r="H103" s="204" t="s">
        <v>282</v>
      </c>
      <c r="I103" s="205">
        <v>15.5838</v>
      </c>
      <c r="J103" s="206">
        <v>-0.05</v>
      </c>
      <c r="K103" s="207">
        <v>-0.41</v>
      </c>
      <c r="L103" s="206">
        <v>-0.35</v>
      </c>
      <c r="M103" s="208">
        <v>100</v>
      </c>
      <c r="N103" s="206">
        <v>-0.28999999999999998</v>
      </c>
      <c r="O103" s="208">
        <v>81</v>
      </c>
      <c r="P103" s="206">
        <v>-0.4</v>
      </c>
      <c r="Q103" s="208">
        <v>56</v>
      </c>
      <c r="R103" s="206">
        <v>0.92</v>
      </c>
      <c r="S103" s="208">
        <v>34</v>
      </c>
      <c r="T103" s="206">
        <v>1.19</v>
      </c>
      <c r="U103" s="208">
        <v>22</v>
      </c>
      <c r="V103" s="209">
        <v>1.23</v>
      </c>
      <c r="W103" s="210">
        <v>22</v>
      </c>
      <c r="X103" s="206">
        <v>1.6</v>
      </c>
      <c r="Y103" s="208">
        <v>14</v>
      </c>
      <c r="Z103" s="211">
        <v>19725</v>
      </c>
      <c r="AA103" s="212">
        <v>2843</v>
      </c>
      <c r="AB103" s="213">
        <v>54440</v>
      </c>
      <c r="AC103" s="214">
        <v>4978</v>
      </c>
      <c r="AD103" s="215">
        <v>60357</v>
      </c>
      <c r="AE103" s="216">
        <v>-2135</v>
      </c>
      <c r="AF103" s="217">
        <v>-5917</v>
      </c>
      <c r="AG103" s="212">
        <v>246218</v>
      </c>
      <c r="AH103" s="218">
        <v>-1.21</v>
      </c>
      <c r="AI103" s="207">
        <v>-11.1</v>
      </c>
      <c r="AJ103" s="219" t="s">
        <v>123</v>
      </c>
      <c r="AK103" s="148" t="s">
        <v>124</v>
      </c>
    </row>
    <row r="104" spans="1:37" x14ac:dyDescent="0.2">
      <c r="A104" s="149">
        <v>11010004</v>
      </c>
      <c r="B104" s="150">
        <v>1</v>
      </c>
      <c r="C104" s="149">
        <v>8010141</v>
      </c>
      <c r="D104" s="150">
        <v>7010031</v>
      </c>
      <c r="E104" s="220">
        <v>101</v>
      </c>
      <c r="F104" s="221" t="s">
        <v>285</v>
      </c>
      <c r="G104" s="221">
        <v>2831</v>
      </c>
      <c r="H104" s="222" t="s">
        <v>286</v>
      </c>
      <c r="I104" s="223">
        <v>672.34590000000003</v>
      </c>
      <c r="J104" s="224">
        <v>-0.44</v>
      </c>
      <c r="K104" s="225">
        <v>-1.08</v>
      </c>
      <c r="L104" s="224">
        <v>0.52</v>
      </c>
      <c r="M104" s="226">
        <v>98</v>
      </c>
      <c r="N104" s="224">
        <v>0.35</v>
      </c>
      <c r="O104" s="226">
        <v>72</v>
      </c>
      <c r="P104" s="224">
        <v>-0.28000000000000003</v>
      </c>
      <c r="Q104" s="226">
        <v>54</v>
      </c>
      <c r="R104" s="224">
        <v>0.95</v>
      </c>
      <c r="S104" s="226">
        <v>32</v>
      </c>
      <c r="T104" s="224">
        <v>1.55</v>
      </c>
      <c r="U104" s="226">
        <v>16</v>
      </c>
      <c r="V104" s="227" t="s">
        <v>31</v>
      </c>
      <c r="W104" s="228" t="s">
        <v>32</v>
      </c>
      <c r="X104" s="224" t="s">
        <v>31</v>
      </c>
      <c r="Y104" s="226" t="s">
        <v>32</v>
      </c>
      <c r="Z104" s="229">
        <v>439</v>
      </c>
      <c r="AA104" s="230">
        <v>285</v>
      </c>
      <c r="AB104" s="231">
        <v>2920</v>
      </c>
      <c r="AC104" s="232">
        <v>714</v>
      </c>
      <c r="AD104" s="233">
        <v>11481</v>
      </c>
      <c r="AE104" s="234">
        <v>-429</v>
      </c>
      <c r="AF104" s="235">
        <v>-8561</v>
      </c>
      <c r="AG104" s="230">
        <v>27793</v>
      </c>
      <c r="AH104" s="236">
        <v>-1.95</v>
      </c>
      <c r="AI104" s="225">
        <v>-13.55</v>
      </c>
      <c r="AJ104" s="237" t="s">
        <v>133</v>
      </c>
      <c r="AK104" s="148" t="s">
        <v>275</v>
      </c>
    </row>
    <row r="105" spans="1:37" x14ac:dyDescent="0.2">
      <c r="A105" s="149">
        <v>11010004</v>
      </c>
      <c r="B105" s="150">
        <v>1</v>
      </c>
      <c r="C105" s="149">
        <v>8010012</v>
      </c>
      <c r="D105" s="150">
        <v>7010014</v>
      </c>
      <c r="E105" s="198">
        <v>102</v>
      </c>
      <c r="F105" s="10" t="s">
        <v>289</v>
      </c>
      <c r="G105" s="10">
        <v>5086</v>
      </c>
      <c r="H105" s="34" t="s">
        <v>290</v>
      </c>
      <c r="I105" s="35">
        <v>9.7721999999999998</v>
      </c>
      <c r="J105" s="36">
        <v>-0.47</v>
      </c>
      <c r="K105" s="37">
        <v>-1.99</v>
      </c>
      <c r="L105" s="36">
        <v>-1.54</v>
      </c>
      <c r="M105" s="38">
        <v>102</v>
      </c>
      <c r="N105" s="36">
        <v>-0.35</v>
      </c>
      <c r="O105" s="38">
        <v>83</v>
      </c>
      <c r="P105" s="36" t="s">
        <v>31</v>
      </c>
      <c r="Q105" s="38" t="s">
        <v>32</v>
      </c>
      <c r="R105" s="36" t="s">
        <v>31</v>
      </c>
      <c r="S105" s="38" t="s">
        <v>32</v>
      </c>
      <c r="T105" s="36" t="s">
        <v>31</v>
      </c>
      <c r="U105" s="38" t="s">
        <v>32</v>
      </c>
      <c r="V105" s="39" t="s">
        <v>31</v>
      </c>
      <c r="W105" s="40" t="s">
        <v>32</v>
      </c>
      <c r="X105" s="36" t="s">
        <v>31</v>
      </c>
      <c r="Y105" s="38" t="s">
        <v>32</v>
      </c>
      <c r="Z105" s="41">
        <v>8729</v>
      </c>
      <c r="AA105" s="42">
        <v>2800</v>
      </c>
      <c r="AB105" s="43">
        <v>99046</v>
      </c>
      <c r="AC105" s="44">
        <v>11999</v>
      </c>
      <c r="AD105" s="45">
        <v>88402</v>
      </c>
      <c r="AE105" s="46">
        <v>-9199</v>
      </c>
      <c r="AF105" s="47">
        <v>10644</v>
      </c>
      <c r="AG105" s="42">
        <v>347039</v>
      </c>
      <c r="AH105" s="48">
        <v>-3.03</v>
      </c>
      <c r="AI105" s="37">
        <v>0.94</v>
      </c>
      <c r="AJ105" s="49" t="s">
        <v>177</v>
      </c>
      <c r="AK105" s="148" t="s">
        <v>178</v>
      </c>
    </row>
    <row r="106" spans="1:37" x14ac:dyDescent="0.2">
      <c r="A106" s="149">
        <v>11010004</v>
      </c>
      <c r="B106" s="150">
        <v>1</v>
      </c>
      <c r="C106" s="149">
        <v>8020089</v>
      </c>
      <c r="D106" s="150">
        <v>7010084</v>
      </c>
      <c r="E106" s="198">
        <v>103</v>
      </c>
      <c r="F106" s="10" t="s">
        <v>291</v>
      </c>
      <c r="G106" s="10">
        <v>4196</v>
      </c>
      <c r="H106" s="34" t="s">
        <v>292</v>
      </c>
      <c r="I106" s="35" t="s">
        <v>293</v>
      </c>
      <c r="J106" s="36"/>
      <c r="K106" s="37"/>
      <c r="L106" s="36" t="s">
        <v>31</v>
      </c>
      <c r="M106" s="38" t="s">
        <v>32</v>
      </c>
      <c r="N106" s="36" t="s">
        <v>31</v>
      </c>
      <c r="O106" s="38" t="s">
        <v>32</v>
      </c>
      <c r="P106" s="36" t="s">
        <v>31</v>
      </c>
      <c r="Q106" s="38" t="s">
        <v>32</v>
      </c>
      <c r="R106" s="36" t="s">
        <v>31</v>
      </c>
      <c r="S106" s="38" t="s">
        <v>32</v>
      </c>
      <c r="T106" s="36" t="s">
        <v>31</v>
      </c>
      <c r="U106" s="38" t="s">
        <v>32</v>
      </c>
      <c r="V106" s="39" t="s">
        <v>31</v>
      </c>
      <c r="W106" s="40" t="s">
        <v>32</v>
      </c>
      <c r="X106" s="36" t="s">
        <v>31</v>
      </c>
      <c r="Y106" s="38" t="s">
        <v>32</v>
      </c>
      <c r="Z106" s="41"/>
      <c r="AA106" s="42"/>
      <c r="AB106" s="43">
        <v>12312</v>
      </c>
      <c r="AC106" s="44"/>
      <c r="AD106" s="45">
        <v>127625</v>
      </c>
      <c r="AE106" s="46"/>
      <c r="AF106" s="47">
        <v>-115313</v>
      </c>
      <c r="AG106" s="42"/>
      <c r="AH106" s="48"/>
      <c r="AI106" s="37"/>
      <c r="AJ106" s="49" t="s">
        <v>294</v>
      </c>
      <c r="AK106" s="148" t="s">
        <v>295</v>
      </c>
    </row>
    <row r="107" spans="1:37" x14ac:dyDescent="0.2">
      <c r="A107" s="149">
        <v>11010004</v>
      </c>
      <c r="B107" s="150">
        <v>1</v>
      </c>
      <c r="C107" s="149">
        <v>8040304</v>
      </c>
      <c r="D107" s="150">
        <v>7010217</v>
      </c>
      <c r="E107" s="198">
        <v>104</v>
      </c>
      <c r="F107" s="10" t="s">
        <v>296</v>
      </c>
      <c r="G107" s="10">
        <v>5306</v>
      </c>
      <c r="H107" s="34" t="s">
        <v>297</v>
      </c>
      <c r="I107" s="35" t="s">
        <v>293</v>
      </c>
      <c r="J107" s="36"/>
      <c r="K107" s="37"/>
      <c r="L107" s="36" t="s">
        <v>31</v>
      </c>
      <c r="M107" s="38" t="s">
        <v>32</v>
      </c>
      <c r="N107" s="36" t="s">
        <v>31</v>
      </c>
      <c r="O107" s="38" t="s">
        <v>32</v>
      </c>
      <c r="P107" s="36" t="s">
        <v>31</v>
      </c>
      <c r="Q107" s="38" t="s">
        <v>32</v>
      </c>
      <c r="R107" s="36" t="s">
        <v>31</v>
      </c>
      <c r="S107" s="38" t="s">
        <v>32</v>
      </c>
      <c r="T107" s="36" t="s">
        <v>31</v>
      </c>
      <c r="U107" s="38" t="s">
        <v>32</v>
      </c>
      <c r="V107" s="39" t="s">
        <v>31</v>
      </c>
      <c r="W107" s="40" t="s">
        <v>32</v>
      </c>
      <c r="X107" s="36" t="s">
        <v>31</v>
      </c>
      <c r="Y107" s="38" t="s">
        <v>32</v>
      </c>
      <c r="Z107" s="41"/>
      <c r="AA107" s="42"/>
      <c r="AB107" s="43"/>
      <c r="AC107" s="44"/>
      <c r="AD107" s="45">
        <v>107</v>
      </c>
      <c r="AE107" s="46"/>
      <c r="AF107" s="47">
        <v>-107</v>
      </c>
      <c r="AG107" s="42"/>
      <c r="AH107" s="48"/>
      <c r="AI107" s="37"/>
      <c r="AJ107" s="49" t="s">
        <v>110</v>
      </c>
      <c r="AK107" s="148" t="s">
        <v>110</v>
      </c>
    </row>
    <row r="108" spans="1:37" ht="12.75" customHeight="1" x14ac:dyDescent="0.2">
      <c r="A108" s="149">
        <v>11010004</v>
      </c>
      <c r="B108" s="150">
        <v>1</v>
      </c>
      <c r="C108" s="149">
        <v>8010022</v>
      </c>
      <c r="D108" s="150">
        <v>7010012</v>
      </c>
      <c r="E108" s="198">
        <v>105</v>
      </c>
      <c r="F108" s="10" t="s">
        <v>298</v>
      </c>
      <c r="G108" s="10">
        <v>5472</v>
      </c>
      <c r="H108" s="34" t="s">
        <v>299</v>
      </c>
      <c r="I108" s="35" t="s">
        <v>293</v>
      </c>
      <c r="J108" s="36"/>
      <c r="K108" s="37"/>
      <c r="L108" s="36" t="s">
        <v>31</v>
      </c>
      <c r="M108" s="38" t="s">
        <v>32</v>
      </c>
      <c r="N108" s="36" t="s">
        <v>31</v>
      </c>
      <c r="O108" s="38" t="s">
        <v>32</v>
      </c>
      <c r="P108" s="36" t="s">
        <v>31</v>
      </c>
      <c r="Q108" s="38" t="s">
        <v>32</v>
      </c>
      <c r="R108" s="36" t="s">
        <v>31</v>
      </c>
      <c r="S108" s="38" t="s">
        <v>32</v>
      </c>
      <c r="T108" s="36" t="s">
        <v>31</v>
      </c>
      <c r="U108" s="38" t="s">
        <v>32</v>
      </c>
      <c r="V108" s="39" t="s">
        <v>31</v>
      </c>
      <c r="W108" s="40" t="s">
        <v>32</v>
      </c>
      <c r="X108" s="36" t="s">
        <v>31</v>
      </c>
      <c r="Y108" s="38" t="s">
        <v>32</v>
      </c>
      <c r="Z108" s="41"/>
      <c r="AA108" s="42"/>
      <c r="AB108" s="43">
        <v>2787</v>
      </c>
      <c r="AC108" s="44"/>
      <c r="AD108" s="45">
        <v>87056</v>
      </c>
      <c r="AE108" s="46"/>
      <c r="AF108" s="47">
        <v>-84269</v>
      </c>
      <c r="AG108" s="42"/>
      <c r="AH108" s="48"/>
      <c r="AI108" s="37"/>
      <c r="AJ108" s="49" t="s">
        <v>102</v>
      </c>
      <c r="AK108" s="148" t="s">
        <v>103</v>
      </c>
    </row>
    <row r="109" spans="1:37" ht="12.75" customHeight="1" x14ac:dyDescent="0.2">
      <c r="A109" s="149">
        <v>11010004</v>
      </c>
      <c r="B109" s="150">
        <v>1</v>
      </c>
      <c r="C109" s="149">
        <v>8020089</v>
      </c>
      <c r="D109" s="150">
        <v>7010084</v>
      </c>
      <c r="E109" s="198">
        <v>106</v>
      </c>
      <c r="F109" s="10" t="s">
        <v>300</v>
      </c>
      <c r="G109" s="10">
        <v>6196</v>
      </c>
      <c r="H109" s="34" t="s">
        <v>301</v>
      </c>
      <c r="I109" s="35" t="s">
        <v>293</v>
      </c>
      <c r="J109" s="36"/>
      <c r="K109" s="37"/>
      <c r="L109" s="36" t="s">
        <v>31</v>
      </c>
      <c r="M109" s="38" t="s">
        <v>32</v>
      </c>
      <c r="N109" s="36" t="s">
        <v>31</v>
      </c>
      <c r="O109" s="38" t="s">
        <v>32</v>
      </c>
      <c r="P109" s="36" t="s">
        <v>31</v>
      </c>
      <c r="Q109" s="38" t="s">
        <v>32</v>
      </c>
      <c r="R109" s="36" t="s">
        <v>31</v>
      </c>
      <c r="S109" s="38" t="s">
        <v>32</v>
      </c>
      <c r="T109" s="36" t="s">
        <v>31</v>
      </c>
      <c r="U109" s="38" t="s">
        <v>32</v>
      </c>
      <c r="V109" s="39" t="s">
        <v>31</v>
      </c>
      <c r="W109" s="40" t="s">
        <v>32</v>
      </c>
      <c r="X109" s="36" t="s">
        <v>31</v>
      </c>
      <c r="Y109" s="38" t="s">
        <v>32</v>
      </c>
      <c r="Z109" s="41"/>
      <c r="AA109" s="42"/>
      <c r="AB109" s="43">
        <v>93987</v>
      </c>
      <c r="AC109" s="44"/>
      <c r="AD109" s="45">
        <v>548663</v>
      </c>
      <c r="AE109" s="46"/>
      <c r="AF109" s="47">
        <v>-454676</v>
      </c>
      <c r="AG109" s="42"/>
      <c r="AH109" s="48"/>
      <c r="AI109" s="37"/>
      <c r="AJ109" s="49" t="s">
        <v>294</v>
      </c>
      <c r="AK109" s="148" t="s">
        <v>295</v>
      </c>
    </row>
    <row r="110" spans="1:37" ht="12.75" customHeight="1" x14ac:dyDescent="0.2">
      <c r="A110" s="149">
        <v>11010004</v>
      </c>
      <c r="B110" s="150">
        <v>1</v>
      </c>
      <c r="C110" s="149">
        <v>8040304</v>
      </c>
      <c r="D110" s="150">
        <v>7010217</v>
      </c>
      <c r="E110" s="198">
        <v>107</v>
      </c>
      <c r="F110" s="10" t="s">
        <v>302</v>
      </c>
      <c r="G110" s="10">
        <v>6306</v>
      </c>
      <c r="H110" s="34" t="s">
        <v>303</v>
      </c>
      <c r="I110" s="35" t="s">
        <v>293</v>
      </c>
      <c r="J110" s="36"/>
      <c r="K110" s="37"/>
      <c r="L110" s="36" t="s">
        <v>31</v>
      </c>
      <c r="M110" s="38" t="s">
        <v>32</v>
      </c>
      <c r="N110" s="36" t="s">
        <v>31</v>
      </c>
      <c r="O110" s="38" t="s">
        <v>32</v>
      </c>
      <c r="P110" s="36" t="s">
        <v>31</v>
      </c>
      <c r="Q110" s="38" t="s">
        <v>32</v>
      </c>
      <c r="R110" s="36" t="s">
        <v>31</v>
      </c>
      <c r="S110" s="38" t="s">
        <v>32</v>
      </c>
      <c r="T110" s="36" t="s">
        <v>31</v>
      </c>
      <c r="U110" s="38" t="s">
        <v>32</v>
      </c>
      <c r="V110" s="39" t="s">
        <v>31</v>
      </c>
      <c r="W110" s="40" t="s">
        <v>32</v>
      </c>
      <c r="X110" s="36" t="s">
        <v>31</v>
      </c>
      <c r="Y110" s="38" t="s">
        <v>32</v>
      </c>
      <c r="Z110" s="41"/>
      <c r="AA110" s="42"/>
      <c r="AB110" s="43"/>
      <c r="AC110" s="44"/>
      <c r="AD110" s="45">
        <v>231</v>
      </c>
      <c r="AE110" s="46"/>
      <c r="AF110" s="47">
        <v>-231</v>
      </c>
      <c r="AG110" s="42"/>
      <c r="AH110" s="48"/>
      <c r="AI110" s="37"/>
      <c r="AJ110" s="49" t="s">
        <v>110</v>
      </c>
      <c r="AK110" s="148" t="s">
        <v>110</v>
      </c>
    </row>
    <row r="111" spans="1:37" ht="12.75" customHeight="1" x14ac:dyDescent="0.2">
      <c r="A111" s="149">
        <v>11010004</v>
      </c>
      <c r="B111" s="150">
        <v>1</v>
      </c>
      <c r="C111" s="149">
        <v>8010022</v>
      </c>
      <c r="D111" s="150">
        <v>7010012</v>
      </c>
      <c r="E111" s="198">
        <v>108</v>
      </c>
      <c r="F111" s="10" t="s">
        <v>304</v>
      </c>
      <c r="G111" s="10">
        <v>7560</v>
      </c>
      <c r="H111" s="34" t="s">
        <v>305</v>
      </c>
      <c r="I111" s="35" t="s">
        <v>293</v>
      </c>
      <c r="J111" s="36"/>
      <c r="K111" s="37"/>
      <c r="L111" s="36" t="s">
        <v>31</v>
      </c>
      <c r="M111" s="38" t="s">
        <v>32</v>
      </c>
      <c r="N111" s="36" t="s">
        <v>31</v>
      </c>
      <c r="O111" s="38" t="s">
        <v>32</v>
      </c>
      <c r="P111" s="36" t="s">
        <v>31</v>
      </c>
      <c r="Q111" s="38" t="s">
        <v>32</v>
      </c>
      <c r="R111" s="36" t="s">
        <v>31</v>
      </c>
      <c r="S111" s="38" t="s">
        <v>32</v>
      </c>
      <c r="T111" s="36" t="s">
        <v>31</v>
      </c>
      <c r="U111" s="38" t="s">
        <v>32</v>
      </c>
      <c r="V111" s="39" t="s">
        <v>31</v>
      </c>
      <c r="W111" s="40" t="s">
        <v>32</v>
      </c>
      <c r="X111" s="36" t="s">
        <v>31</v>
      </c>
      <c r="Y111" s="38" t="s">
        <v>32</v>
      </c>
      <c r="Z111" s="41"/>
      <c r="AA111" s="42"/>
      <c r="AB111" s="43">
        <v>3189</v>
      </c>
      <c r="AC111" s="44"/>
      <c r="AD111" s="45">
        <v>105935</v>
      </c>
      <c r="AE111" s="46"/>
      <c r="AF111" s="47">
        <v>-102746</v>
      </c>
      <c r="AG111" s="42"/>
      <c r="AH111" s="48"/>
      <c r="AI111" s="37"/>
      <c r="AJ111" s="49" t="s">
        <v>102</v>
      </c>
      <c r="AK111" s="148" t="s">
        <v>103</v>
      </c>
    </row>
    <row r="112" spans="1:37" ht="13.5" thickBot="1" x14ac:dyDescent="0.25">
      <c r="A112" s="149">
        <v>11010004</v>
      </c>
      <c r="B112" s="150">
        <v>1</v>
      </c>
      <c r="C112" s="149">
        <v>8040314</v>
      </c>
      <c r="D112" s="150">
        <v>7010221</v>
      </c>
      <c r="E112" s="198">
        <v>109</v>
      </c>
      <c r="F112" s="10" t="s">
        <v>306</v>
      </c>
      <c r="G112" s="10">
        <v>2908</v>
      </c>
      <c r="H112" s="51" t="s">
        <v>307</v>
      </c>
      <c r="I112" s="52" t="s">
        <v>293</v>
      </c>
      <c r="J112" s="53"/>
      <c r="K112" s="54"/>
      <c r="L112" s="53" t="s">
        <v>31</v>
      </c>
      <c r="M112" s="55" t="s">
        <v>32</v>
      </c>
      <c r="N112" s="53" t="s">
        <v>31</v>
      </c>
      <c r="O112" s="55" t="s">
        <v>32</v>
      </c>
      <c r="P112" s="53" t="s">
        <v>31</v>
      </c>
      <c r="Q112" s="55" t="s">
        <v>32</v>
      </c>
      <c r="R112" s="53" t="s">
        <v>31</v>
      </c>
      <c r="S112" s="55" t="s">
        <v>32</v>
      </c>
      <c r="T112" s="53" t="s">
        <v>31</v>
      </c>
      <c r="U112" s="55" t="s">
        <v>32</v>
      </c>
      <c r="V112" s="56" t="s">
        <v>31</v>
      </c>
      <c r="W112" s="57" t="s">
        <v>32</v>
      </c>
      <c r="X112" s="53" t="s">
        <v>31</v>
      </c>
      <c r="Y112" s="55" t="s">
        <v>32</v>
      </c>
      <c r="Z112" s="58">
        <v>2410</v>
      </c>
      <c r="AA112" s="59"/>
      <c r="AB112" s="60"/>
      <c r="AC112" s="61"/>
      <c r="AD112" s="62"/>
      <c r="AE112" s="63"/>
      <c r="AF112" s="64"/>
      <c r="AG112" s="59">
        <v>199606</v>
      </c>
      <c r="AH112" s="65"/>
      <c r="AI112" s="54"/>
      <c r="AJ112" s="66" t="s">
        <v>308</v>
      </c>
      <c r="AK112" s="148" t="s">
        <v>308</v>
      </c>
    </row>
    <row r="113" spans="1:37" ht="13.5" thickBot="1" x14ac:dyDescent="0.25">
      <c r="A113" s="149"/>
      <c r="B113" s="150"/>
      <c r="C113" s="149" t="s">
        <v>313</v>
      </c>
      <c r="D113" s="150" t="s">
        <v>313</v>
      </c>
      <c r="E113" s="160" t="s">
        <v>0</v>
      </c>
      <c r="F113" t="s">
        <v>314</v>
      </c>
      <c r="G113" t="s">
        <v>31</v>
      </c>
      <c r="H113" s="2" t="s">
        <v>315</v>
      </c>
      <c r="I113" s="1" t="s">
        <v>293</v>
      </c>
      <c r="J113" s="67">
        <v>0.22</v>
      </c>
      <c r="K113" s="68">
        <v>2.19</v>
      </c>
      <c r="L113" s="67">
        <v>5.67</v>
      </c>
      <c r="M113" s="69">
        <v>102</v>
      </c>
      <c r="N113" s="67">
        <v>1.78</v>
      </c>
      <c r="O113" s="70">
        <v>87</v>
      </c>
      <c r="P113" s="67">
        <v>0.89</v>
      </c>
      <c r="Q113" s="70">
        <v>60</v>
      </c>
      <c r="R113" s="67">
        <v>1.92</v>
      </c>
      <c r="S113" s="70">
        <v>41</v>
      </c>
      <c r="T113" s="67">
        <v>1.44</v>
      </c>
      <c r="U113" s="70">
        <v>34</v>
      </c>
      <c r="V113" s="71">
        <v>1.91</v>
      </c>
      <c r="W113" s="72">
        <v>28</v>
      </c>
      <c r="X113" s="67">
        <v>2.3199999999999998</v>
      </c>
      <c r="Y113" s="70">
        <v>17</v>
      </c>
      <c r="Z113" s="73">
        <v>551700</v>
      </c>
      <c r="AA113" s="74">
        <v>410103</v>
      </c>
      <c r="AB113" s="75">
        <v>3644068</v>
      </c>
      <c r="AC113" s="76">
        <v>342250</v>
      </c>
      <c r="AD113" s="77">
        <v>4674842</v>
      </c>
      <c r="AE113" s="78">
        <v>67853</v>
      </c>
      <c r="AF113" s="69">
        <v>-1030774</v>
      </c>
      <c r="AG113" s="78">
        <v>17056572</v>
      </c>
      <c r="AH113" s="155"/>
      <c r="AI113" s="156"/>
      <c r="AJ113" s="79"/>
      <c r="AK113" s="148"/>
    </row>
    <row r="114" spans="1:37" ht="13.5" thickBot="1" x14ac:dyDescent="0.25">
      <c r="A114" s="149"/>
      <c r="B114" s="150"/>
      <c r="C114" s="149" t="s">
        <v>313</v>
      </c>
      <c r="D114" s="150" t="s">
        <v>313</v>
      </c>
      <c r="E114" s="160" t="s">
        <v>0</v>
      </c>
      <c r="F114" t="s">
        <v>314</v>
      </c>
      <c r="G114" t="s">
        <v>31</v>
      </c>
      <c r="H114" s="2" t="s">
        <v>316</v>
      </c>
      <c r="I114" s="1"/>
      <c r="J114" s="80">
        <v>0.11</v>
      </c>
      <c r="K114" s="81">
        <v>1.79</v>
      </c>
      <c r="L114" s="80">
        <v>4.78</v>
      </c>
      <c r="M114" s="82" t="s">
        <v>32</v>
      </c>
      <c r="N114" s="80">
        <v>1.29</v>
      </c>
      <c r="O114" s="83" t="s">
        <v>32</v>
      </c>
      <c r="P114" s="80">
        <v>0.56999999999999995</v>
      </c>
      <c r="Q114" s="83" t="s">
        <v>32</v>
      </c>
      <c r="R114" s="80">
        <v>1.8</v>
      </c>
      <c r="S114" s="83" t="s">
        <v>32</v>
      </c>
      <c r="T114" s="80">
        <v>1.26</v>
      </c>
      <c r="U114" s="82" t="s">
        <v>32</v>
      </c>
      <c r="V114" s="84">
        <v>1.68</v>
      </c>
      <c r="W114" s="85" t="s">
        <v>32</v>
      </c>
      <c r="X114" s="80">
        <v>2.2000000000000002</v>
      </c>
      <c r="Y114" s="82"/>
      <c r="Z114" s="86"/>
      <c r="AA114" s="87"/>
      <c r="AB114" s="88"/>
      <c r="AC114" s="89"/>
      <c r="AD114" s="90"/>
      <c r="AE114" s="91"/>
      <c r="AF114" s="82"/>
      <c r="AG114" s="140"/>
      <c r="AH114" s="2"/>
      <c r="AI114" s="2"/>
      <c r="AJ114" s="79"/>
      <c r="AK114" s="148"/>
    </row>
    <row r="115" spans="1:37" s="8" customFormat="1" x14ac:dyDescent="0.2">
      <c r="A115" s="149"/>
      <c r="B115" s="150"/>
      <c r="C115" s="149"/>
      <c r="D115" s="150"/>
      <c r="E115" s="201" t="s">
        <v>3</v>
      </c>
      <c r="F115" s="9"/>
      <c r="G115" s="9"/>
      <c r="H115" s="3"/>
      <c r="I115" s="4"/>
      <c r="J115" s="5"/>
      <c r="K115" s="5"/>
      <c r="L115" s="6"/>
      <c r="M115" s="7"/>
      <c r="N115" s="6"/>
      <c r="O115" s="7"/>
      <c r="P115" s="6"/>
      <c r="Q115" s="7"/>
      <c r="R115" s="6"/>
      <c r="S115" s="7"/>
      <c r="T115" s="6"/>
      <c r="U115" s="7"/>
      <c r="V115" s="6"/>
      <c r="W115" s="7"/>
      <c r="X115" s="6"/>
      <c r="Y115" s="7"/>
      <c r="Z115" s="7"/>
      <c r="AA115" s="7"/>
      <c r="AB115" s="7"/>
      <c r="AC115" s="7"/>
      <c r="AD115" s="7"/>
      <c r="AE115" s="7"/>
      <c r="AF115" s="7"/>
      <c r="AG115" s="7"/>
      <c r="AH115" s="3"/>
      <c r="AI115" s="3"/>
      <c r="AJ115" s="92"/>
      <c r="AK115" s="148"/>
    </row>
    <row r="116" spans="1:37" ht="18.75" x14ac:dyDescent="0.3">
      <c r="A116" s="146" t="s">
        <v>16</v>
      </c>
      <c r="B116" s="147" t="s">
        <v>17</v>
      </c>
      <c r="C116" s="146" t="s">
        <v>14</v>
      </c>
      <c r="D116" s="147" t="s">
        <v>15</v>
      </c>
      <c r="H116" s="93" t="s">
        <v>8</v>
      </c>
      <c r="I116" s="94"/>
      <c r="J116" s="95"/>
      <c r="K116" s="95"/>
      <c r="L116" s="95"/>
      <c r="M116" s="96"/>
      <c r="N116" s="95"/>
      <c r="O116" s="96"/>
      <c r="P116" s="95"/>
      <c r="Q116" s="96"/>
      <c r="R116" s="95"/>
      <c r="S116" s="96"/>
      <c r="T116" s="95"/>
      <c r="U116" s="96"/>
      <c r="V116" s="95"/>
      <c r="W116" s="96"/>
      <c r="X116" s="95"/>
      <c r="Y116" s="96"/>
      <c r="Z116" s="96"/>
      <c r="AA116" s="96"/>
      <c r="AB116" s="96"/>
      <c r="AC116" s="96"/>
      <c r="AD116" s="96"/>
      <c r="AE116" s="96"/>
      <c r="AF116" s="96"/>
      <c r="AG116" s="96"/>
      <c r="AH116" s="96"/>
      <c r="AI116" s="96"/>
      <c r="AJ116" s="97"/>
      <c r="AK116" s="148"/>
    </row>
    <row r="117" spans="1:37" ht="19.5" thickBot="1" x14ac:dyDescent="0.35">
      <c r="A117" s="149"/>
      <c r="B117" s="150"/>
      <c r="C117" s="149"/>
      <c r="D117" s="150"/>
      <c r="E117" s="161"/>
      <c r="F117" s="14"/>
      <c r="G117" s="14"/>
      <c r="H117" s="15"/>
      <c r="I117" s="16"/>
      <c r="J117" s="17"/>
      <c r="K117" s="17"/>
      <c r="L117" s="17"/>
      <c r="M117" s="18"/>
      <c r="N117" s="17"/>
      <c r="O117" s="18"/>
      <c r="P117" s="17"/>
      <c r="Q117" s="18"/>
      <c r="R117" s="17"/>
      <c r="S117" s="18"/>
      <c r="T117" s="17"/>
      <c r="U117" s="18"/>
      <c r="V117" s="17"/>
      <c r="W117" s="18"/>
      <c r="X117" s="17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48"/>
    </row>
    <row r="118" spans="1:37" x14ac:dyDescent="0.2">
      <c r="A118" s="149">
        <v>11010004</v>
      </c>
      <c r="B118" s="150">
        <v>4</v>
      </c>
      <c r="C118" s="149">
        <v>8040201</v>
      </c>
      <c r="D118" s="150">
        <v>7010206</v>
      </c>
      <c r="E118" s="199">
        <v>110</v>
      </c>
      <c r="F118" s="50" t="s">
        <v>309</v>
      </c>
      <c r="G118" s="50">
        <v>5163</v>
      </c>
      <c r="H118" s="99" t="s">
        <v>310</v>
      </c>
      <c r="I118" s="100">
        <v>11.042400000000001</v>
      </c>
      <c r="J118" s="101">
        <v>0</v>
      </c>
      <c r="K118" s="102">
        <v>0</v>
      </c>
      <c r="L118" s="101" t="s">
        <v>31</v>
      </c>
      <c r="M118" s="103" t="s">
        <v>32</v>
      </c>
      <c r="N118" s="101" t="s">
        <v>31</v>
      </c>
      <c r="O118" s="103" t="s">
        <v>32</v>
      </c>
      <c r="P118" s="101" t="s">
        <v>31</v>
      </c>
      <c r="Q118" s="103" t="s">
        <v>32</v>
      </c>
      <c r="R118" s="101" t="s">
        <v>31</v>
      </c>
      <c r="S118" s="103" t="s">
        <v>32</v>
      </c>
      <c r="T118" s="101" t="s">
        <v>31</v>
      </c>
      <c r="U118" s="103" t="s">
        <v>32</v>
      </c>
      <c r="V118" s="104" t="s">
        <v>31</v>
      </c>
      <c r="W118" s="105" t="s">
        <v>32</v>
      </c>
      <c r="X118" s="101" t="s">
        <v>31</v>
      </c>
      <c r="Y118" s="103" t="s">
        <v>32</v>
      </c>
      <c r="Z118" s="106">
        <v>198</v>
      </c>
      <c r="AA118" s="107"/>
      <c r="AB118" s="108"/>
      <c r="AC118" s="109"/>
      <c r="AD118" s="110"/>
      <c r="AE118" s="111"/>
      <c r="AF118" s="112"/>
      <c r="AG118" s="107">
        <v>25049</v>
      </c>
      <c r="AH118" s="113">
        <v>1.45</v>
      </c>
      <c r="AI118" s="102">
        <v>29.54</v>
      </c>
      <c r="AJ118" s="114" t="s">
        <v>311</v>
      </c>
      <c r="AK118" s="148" t="s">
        <v>312</v>
      </c>
    </row>
    <row r="119" spans="1:37" x14ac:dyDescent="0.2">
      <c r="A119" s="149">
        <v>11010004</v>
      </c>
      <c r="B119" s="150">
        <v>4</v>
      </c>
      <c r="C119" s="149">
        <v>8010003</v>
      </c>
      <c r="D119" s="150">
        <v>7010055</v>
      </c>
      <c r="E119" s="199">
        <v>111</v>
      </c>
      <c r="F119" s="98" t="s">
        <v>317</v>
      </c>
      <c r="G119" s="98">
        <v>5518</v>
      </c>
      <c r="H119" s="34" t="s">
        <v>318</v>
      </c>
      <c r="I119" s="35">
        <v>98.536199999999994</v>
      </c>
      <c r="J119" s="36">
        <v>-0.36</v>
      </c>
      <c r="K119" s="37">
        <v>0</v>
      </c>
      <c r="L119" s="36" t="s">
        <v>31</v>
      </c>
      <c r="M119" s="38" t="s">
        <v>32</v>
      </c>
      <c r="N119" s="36" t="s">
        <v>31</v>
      </c>
      <c r="O119" s="38" t="s">
        <v>32</v>
      </c>
      <c r="P119" s="36" t="s">
        <v>31</v>
      </c>
      <c r="Q119" s="38" t="s">
        <v>32</v>
      </c>
      <c r="R119" s="36" t="s">
        <v>31</v>
      </c>
      <c r="S119" s="38" t="s">
        <v>32</v>
      </c>
      <c r="T119" s="36" t="s">
        <v>31</v>
      </c>
      <c r="U119" s="38" t="s">
        <v>32</v>
      </c>
      <c r="V119" s="39" t="s">
        <v>31</v>
      </c>
      <c r="W119" s="40" t="s">
        <v>32</v>
      </c>
      <c r="X119" s="36" t="s">
        <v>31</v>
      </c>
      <c r="Y119" s="38" t="s">
        <v>32</v>
      </c>
      <c r="Z119" s="41">
        <v>59</v>
      </c>
      <c r="AA119" s="42">
        <v>1850</v>
      </c>
      <c r="AB119" s="43">
        <v>30052</v>
      </c>
      <c r="AC119" s="44">
        <v>1249</v>
      </c>
      <c r="AD119" s="45">
        <v>7333</v>
      </c>
      <c r="AE119" s="46">
        <v>601</v>
      </c>
      <c r="AF119" s="47">
        <v>22719</v>
      </c>
      <c r="AG119" s="42">
        <v>22638</v>
      </c>
      <c r="AH119" s="48">
        <v>2.35</v>
      </c>
      <c r="AI119" s="37"/>
      <c r="AJ119" s="49" t="s">
        <v>72</v>
      </c>
      <c r="AK119" s="148" t="s">
        <v>73</v>
      </c>
    </row>
    <row r="120" spans="1:37" x14ac:dyDescent="0.2">
      <c r="A120" s="149">
        <v>11010004</v>
      </c>
      <c r="B120" s="150">
        <v>4</v>
      </c>
      <c r="C120" s="149">
        <v>8010091</v>
      </c>
      <c r="D120" s="150">
        <v>7010015</v>
      </c>
      <c r="E120" s="199">
        <v>112</v>
      </c>
      <c r="F120" s="98" t="s">
        <v>319</v>
      </c>
      <c r="G120" s="98">
        <v>5519</v>
      </c>
      <c r="H120" s="34" t="s">
        <v>320</v>
      </c>
      <c r="I120" s="35">
        <v>5.9646999999999997</v>
      </c>
      <c r="J120" s="36">
        <v>-0.55000000000000004</v>
      </c>
      <c r="K120" s="37">
        <v>0</v>
      </c>
      <c r="L120" s="36" t="s">
        <v>31</v>
      </c>
      <c r="M120" s="38" t="s">
        <v>32</v>
      </c>
      <c r="N120" s="36" t="s">
        <v>31</v>
      </c>
      <c r="O120" s="38" t="s">
        <v>32</v>
      </c>
      <c r="P120" s="36" t="s">
        <v>31</v>
      </c>
      <c r="Q120" s="38" t="s">
        <v>32</v>
      </c>
      <c r="R120" s="36" t="s">
        <v>31</v>
      </c>
      <c r="S120" s="38" t="s">
        <v>32</v>
      </c>
      <c r="T120" s="36" t="s">
        <v>31</v>
      </c>
      <c r="U120" s="38" t="s">
        <v>32</v>
      </c>
      <c r="V120" s="39" t="s">
        <v>31</v>
      </c>
      <c r="W120" s="40" t="s">
        <v>32</v>
      </c>
      <c r="X120" s="36" t="s">
        <v>31</v>
      </c>
      <c r="Y120" s="38" t="s">
        <v>32</v>
      </c>
      <c r="Z120" s="41">
        <v>612</v>
      </c>
      <c r="AA120" s="42"/>
      <c r="AB120" s="43">
        <v>37912</v>
      </c>
      <c r="AC120" s="44">
        <v>2585</v>
      </c>
      <c r="AD120" s="45">
        <v>5080</v>
      </c>
      <c r="AE120" s="46">
        <v>-2585</v>
      </c>
      <c r="AF120" s="47">
        <v>32832</v>
      </c>
      <c r="AG120" s="42">
        <v>32947</v>
      </c>
      <c r="AH120" s="48">
        <v>-7.8</v>
      </c>
      <c r="AI120" s="37"/>
      <c r="AJ120" s="49" t="s">
        <v>64</v>
      </c>
      <c r="AK120" s="148" t="s">
        <v>65</v>
      </c>
    </row>
    <row r="121" spans="1:37" x14ac:dyDescent="0.2">
      <c r="A121" s="149">
        <v>11010004</v>
      </c>
      <c r="B121" s="150">
        <v>4</v>
      </c>
      <c r="C121" s="149">
        <v>8050252</v>
      </c>
      <c r="D121" s="150">
        <v>7010225</v>
      </c>
      <c r="E121" s="199">
        <v>113</v>
      </c>
      <c r="F121" s="98" t="s">
        <v>321</v>
      </c>
      <c r="G121" s="98">
        <v>5527</v>
      </c>
      <c r="H121" s="34" t="s">
        <v>322</v>
      </c>
      <c r="I121" s="35">
        <v>9.9492999999999991</v>
      </c>
      <c r="J121" s="36">
        <v>-0.09</v>
      </c>
      <c r="K121" s="37">
        <v>0</v>
      </c>
      <c r="L121" s="36" t="s">
        <v>31</v>
      </c>
      <c r="M121" s="38" t="s">
        <v>32</v>
      </c>
      <c r="N121" s="36" t="s">
        <v>31</v>
      </c>
      <c r="O121" s="38" t="s">
        <v>32</v>
      </c>
      <c r="P121" s="36" t="s">
        <v>31</v>
      </c>
      <c r="Q121" s="38" t="s">
        <v>32</v>
      </c>
      <c r="R121" s="36" t="s">
        <v>31</v>
      </c>
      <c r="S121" s="38" t="s">
        <v>32</v>
      </c>
      <c r="T121" s="36" t="s">
        <v>31</v>
      </c>
      <c r="U121" s="38" t="s">
        <v>32</v>
      </c>
      <c r="V121" s="39" t="s">
        <v>31</v>
      </c>
      <c r="W121" s="40" t="s">
        <v>32</v>
      </c>
      <c r="X121" s="36" t="s">
        <v>31</v>
      </c>
      <c r="Y121" s="38" t="s">
        <v>32</v>
      </c>
      <c r="Z121" s="41">
        <v>2</v>
      </c>
      <c r="AA121" s="42"/>
      <c r="AB121" s="43">
        <v>425</v>
      </c>
      <c r="AC121" s="44">
        <v>7</v>
      </c>
      <c r="AD121" s="45">
        <v>46</v>
      </c>
      <c r="AE121" s="46">
        <v>-7</v>
      </c>
      <c r="AF121" s="47">
        <v>379</v>
      </c>
      <c r="AG121" s="42">
        <v>377</v>
      </c>
      <c r="AH121" s="48">
        <v>-1.91</v>
      </c>
      <c r="AI121" s="37"/>
      <c r="AJ121" s="49" t="s">
        <v>323</v>
      </c>
      <c r="AK121" s="148" t="s">
        <v>324</v>
      </c>
    </row>
    <row r="122" spans="1:37" x14ac:dyDescent="0.2">
      <c r="A122" s="149">
        <v>11010004</v>
      </c>
      <c r="B122" s="150">
        <v>4</v>
      </c>
      <c r="C122" s="149">
        <v>8040126</v>
      </c>
      <c r="D122" s="150">
        <v>7010103</v>
      </c>
      <c r="E122" s="199">
        <v>114</v>
      </c>
      <c r="F122" s="98" t="s">
        <v>325</v>
      </c>
      <c r="G122" s="98">
        <v>5537</v>
      </c>
      <c r="H122" s="34" t="s">
        <v>326</v>
      </c>
      <c r="I122" s="35">
        <v>14.980700000000001</v>
      </c>
      <c r="J122" s="36">
        <v>-0.72</v>
      </c>
      <c r="K122" s="37">
        <v>0</v>
      </c>
      <c r="L122" s="36" t="s">
        <v>31</v>
      </c>
      <c r="M122" s="38" t="s">
        <v>32</v>
      </c>
      <c r="N122" s="36" t="s">
        <v>31</v>
      </c>
      <c r="O122" s="38" t="s">
        <v>32</v>
      </c>
      <c r="P122" s="36" t="s">
        <v>31</v>
      </c>
      <c r="Q122" s="38" t="s">
        <v>32</v>
      </c>
      <c r="R122" s="36" t="s">
        <v>31</v>
      </c>
      <c r="S122" s="38" t="s">
        <v>32</v>
      </c>
      <c r="T122" s="36" t="s">
        <v>31</v>
      </c>
      <c r="U122" s="38" t="s">
        <v>32</v>
      </c>
      <c r="V122" s="39" t="s">
        <v>31</v>
      </c>
      <c r="W122" s="40" t="s">
        <v>32</v>
      </c>
      <c r="X122" s="36" t="s">
        <v>31</v>
      </c>
      <c r="Y122" s="38" t="s">
        <v>32</v>
      </c>
      <c r="Z122" s="41">
        <v>20</v>
      </c>
      <c r="AA122" s="42">
        <v>9748</v>
      </c>
      <c r="AB122" s="43">
        <v>35196</v>
      </c>
      <c r="AC122" s="44"/>
      <c r="AD122" s="45"/>
      <c r="AE122" s="46">
        <v>9748</v>
      </c>
      <c r="AF122" s="47">
        <v>35196</v>
      </c>
      <c r="AG122" s="42">
        <v>35051</v>
      </c>
      <c r="AH122" s="48">
        <v>37.4</v>
      </c>
      <c r="AI122" s="37"/>
      <c r="AJ122" s="49" t="s">
        <v>52</v>
      </c>
      <c r="AK122" s="148" t="s">
        <v>53</v>
      </c>
    </row>
    <row r="123" spans="1:37" x14ac:dyDescent="0.2">
      <c r="A123" s="149">
        <v>11010004</v>
      </c>
      <c r="B123" s="150">
        <v>4</v>
      </c>
      <c r="C123" s="149">
        <v>8010022</v>
      </c>
      <c r="D123" s="150">
        <v>7010012</v>
      </c>
      <c r="E123" s="199">
        <v>115</v>
      </c>
      <c r="F123" s="98" t="s">
        <v>327</v>
      </c>
      <c r="G123" s="98">
        <v>5544</v>
      </c>
      <c r="H123" s="34" t="s">
        <v>328</v>
      </c>
      <c r="I123" s="35">
        <v>100</v>
      </c>
      <c r="J123" s="36">
        <v>0</v>
      </c>
      <c r="K123" s="37">
        <v>0</v>
      </c>
      <c r="L123" s="36" t="s">
        <v>31</v>
      </c>
      <c r="M123" s="38" t="s">
        <v>32</v>
      </c>
      <c r="N123" s="36" t="s">
        <v>31</v>
      </c>
      <c r="O123" s="38" t="s">
        <v>32</v>
      </c>
      <c r="P123" s="36" t="s">
        <v>31</v>
      </c>
      <c r="Q123" s="38" t="s">
        <v>32</v>
      </c>
      <c r="R123" s="36" t="s">
        <v>31</v>
      </c>
      <c r="S123" s="38" t="s">
        <v>32</v>
      </c>
      <c r="T123" s="36" t="s">
        <v>31</v>
      </c>
      <c r="U123" s="38" t="s">
        <v>32</v>
      </c>
      <c r="V123" s="39" t="s">
        <v>31</v>
      </c>
      <c r="W123" s="40" t="s">
        <v>32</v>
      </c>
      <c r="X123" s="36" t="s">
        <v>31</v>
      </c>
      <c r="Y123" s="38" t="s">
        <v>32</v>
      </c>
      <c r="Z123" s="41">
        <v>1</v>
      </c>
      <c r="AA123" s="42"/>
      <c r="AB123" s="43"/>
      <c r="AC123" s="44"/>
      <c r="AD123" s="45"/>
      <c r="AE123" s="46"/>
      <c r="AF123" s="47"/>
      <c r="AG123" s="42">
        <v>300</v>
      </c>
      <c r="AH123" s="48"/>
      <c r="AI123" s="37"/>
      <c r="AJ123" s="49" t="s">
        <v>102</v>
      </c>
      <c r="AK123" s="148" t="s">
        <v>103</v>
      </c>
    </row>
    <row r="124" spans="1:37" x14ac:dyDescent="0.2">
      <c r="A124" s="149">
        <v>11010004</v>
      </c>
      <c r="B124" s="150">
        <v>4</v>
      </c>
      <c r="C124" s="149">
        <v>8010237</v>
      </c>
      <c r="D124" s="150">
        <v>7010078</v>
      </c>
      <c r="E124" s="199">
        <v>116</v>
      </c>
      <c r="F124" s="98" t="s">
        <v>329</v>
      </c>
      <c r="G124" s="98">
        <v>5557</v>
      </c>
      <c r="H124" s="34" t="s">
        <v>330</v>
      </c>
      <c r="I124" s="35">
        <v>0.99980000000000002</v>
      </c>
      <c r="J124" s="36">
        <v>0</v>
      </c>
      <c r="K124" s="37">
        <v>0</v>
      </c>
      <c r="L124" s="36" t="s">
        <v>31</v>
      </c>
      <c r="M124" s="38" t="s">
        <v>32</v>
      </c>
      <c r="N124" s="36" t="s">
        <v>31</v>
      </c>
      <c r="O124" s="38" t="s">
        <v>32</v>
      </c>
      <c r="P124" s="36" t="s">
        <v>31</v>
      </c>
      <c r="Q124" s="38" t="s">
        <v>32</v>
      </c>
      <c r="R124" s="36" t="s">
        <v>31</v>
      </c>
      <c r="S124" s="38" t="s">
        <v>32</v>
      </c>
      <c r="T124" s="36" t="s">
        <v>31</v>
      </c>
      <c r="U124" s="38" t="s">
        <v>32</v>
      </c>
      <c r="V124" s="39" t="s">
        <v>31</v>
      </c>
      <c r="W124" s="40" t="s">
        <v>32</v>
      </c>
      <c r="X124" s="36" t="s">
        <v>31</v>
      </c>
      <c r="Y124" s="38" t="s">
        <v>32</v>
      </c>
      <c r="Z124" s="41">
        <v>1</v>
      </c>
      <c r="AA124" s="42">
        <v>300</v>
      </c>
      <c r="AB124" s="43">
        <v>300</v>
      </c>
      <c r="AC124" s="44"/>
      <c r="AD124" s="45"/>
      <c r="AE124" s="46">
        <v>300</v>
      </c>
      <c r="AF124" s="47">
        <v>300</v>
      </c>
      <c r="AG124" s="42">
        <v>300</v>
      </c>
      <c r="AH124" s="48"/>
      <c r="AI124" s="37"/>
      <c r="AJ124" s="49" t="s">
        <v>39</v>
      </c>
      <c r="AK124" s="148" t="s">
        <v>331</v>
      </c>
    </row>
    <row r="125" spans="1:37" x14ac:dyDescent="0.2">
      <c r="A125" s="149">
        <v>11010004</v>
      </c>
      <c r="B125" s="150">
        <v>4</v>
      </c>
      <c r="C125" s="149">
        <v>8010003</v>
      </c>
      <c r="D125" s="150">
        <v>7010055</v>
      </c>
      <c r="E125" s="199">
        <v>117</v>
      </c>
      <c r="F125" s="98" t="s">
        <v>332</v>
      </c>
      <c r="G125" s="98">
        <v>6116</v>
      </c>
      <c r="H125" s="34" t="s">
        <v>333</v>
      </c>
      <c r="I125" s="35">
        <v>100.37560000000001</v>
      </c>
      <c r="J125" s="36">
        <v>0</v>
      </c>
      <c r="K125" s="37">
        <v>0</v>
      </c>
      <c r="L125" s="36" t="s">
        <v>31</v>
      </c>
      <c r="M125" s="38" t="s">
        <v>32</v>
      </c>
      <c r="N125" s="36" t="s">
        <v>31</v>
      </c>
      <c r="O125" s="38" t="s">
        <v>32</v>
      </c>
      <c r="P125" s="36" t="s">
        <v>31</v>
      </c>
      <c r="Q125" s="38" t="s">
        <v>32</v>
      </c>
      <c r="R125" s="36" t="s">
        <v>31</v>
      </c>
      <c r="S125" s="38" t="s">
        <v>32</v>
      </c>
      <c r="T125" s="36" t="s">
        <v>31</v>
      </c>
      <c r="U125" s="38" t="s">
        <v>32</v>
      </c>
      <c r="V125" s="39" t="s">
        <v>31</v>
      </c>
      <c r="W125" s="40" t="s">
        <v>32</v>
      </c>
      <c r="X125" s="36" t="s">
        <v>31</v>
      </c>
      <c r="Y125" s="38" t="s">
        <v>32</v>
      </c>
      <c r="Z125" s="41"/>
      <c r="AA125" s="42"/>
      <c r="AB125" s="43"/>
      <c r="AC125" s="44"/>
      <c r="AD125" s="45"/>
      <c r="AE125" s="46"/>
      <c r="AF125" s="47"/>
      <c r="AG125" s="42"/>
      <c r="AH125" s="48"/>
      <c r="AI125" s="37"/>
      <c r="AJ125" s="49" t="s">
        <v>72</v>
      </c>
      <c r="AK125" s="148" t="s">
        <v>73</v>
      </c>
    </row>
    <row r="126" spans="1:37" x14ac:dyDescent="0.2">
      <c r="A126" s="149">
        <v>11010004</v>
      </c>
      <c r="B126" s="150">
        <v>4</v>
      </c>
      <c r="C126" s="149">
        <v>8020092</v>
      </c>
      <c r="D126" s="150">
        <v>7010154</v>
      </c>
      <c r="E126" s="199">
        <v>118</v>
      </c>
      <c r="F126" s="98" t="s">
        <v>334</v>
      </c>
      <c r="G126" s="98">
        <v>6281</v>
      </c>
      <c r="H126" s="34" t="s">
        <v>335</v>
      </c>
      <c r="I126" s="35">
        <v>14.1761</v>
      </c>
      <c r="J126" s="36">
        <v>0.91</v>
      </c>
      <c r="K126" s="37">
        <v>0</v>
      </c>
      <c r="L126" s="36" t="s">
        <v>31</v>
      </c>
      <c r="M126" s="38" t="s">
        <v>32</v>
      </c>
      <c r="N126" s="36" t="s">
        <v>31</v>
      </c>
      <c r="O126" s="38" t="s">
        <v>32</v>
      </c>
      <c r="P126" s="36" t="s">
        <v>31</v>
      </c>
      <c r="Q126" s="38" t="s">
        <v>32</v>
      </c>
      <c r="R126" s="36" t="s">
        <v>31</v>
      </c>
      <c r="S126" s="38" t="s">
        <v>32</v>
      </c>
      <c r="T126" s="36" t="s">
        <v>31</v>
      </c>
      <c r="U126" s="38" t="s">
        <v>32</v>
      </c>
      <c r="V126" s="39" t="s">
        <v>31</v>
      </c>
      <c r="W126" s="40" t="s">
        <v>32</v>
      </c>
      <c r="X126" s="36" t="s">
        <v>31</v>
      </c>
      <c r="Y126" s="38" t="s">
        <v>32</v>
      </c>
      <c r="Z126" s="41">
        <v>9297</v>
      </c>
      <c r="AA126" s="42">
        <v>20794</v>
      </c>
      <c r="AB126" s="43">
        <v>39953</v>
      </c>
      <c r="AC126" s="44">
        <v>105</v>
      </c>
      <c r="AD126" s="45">
        <v>458</v>
      </c>
      <c r="AE126" s="46">
        <v>20689</v>
      </c>
      <c r="AF126" s="47">
        <v>39495</v>
      </c>
      <c r="AG126" s="42">
        <v>39704</v>
      </c>
      <c r="AH126" s="48">
        <v>110.77</v>
      </c>
      <c r="AI126" s="37"/>
      <c r="AJ126" s="49" t="s">
        <v>94</v>
      </c>
      <c r="AK126" s="148" t="s">
        <v>95</v>
      </c>
    </row>
    <row r="127" spans="1:37" ht="13.5" thickBot="1" x14ac:dyDescent="0.25">
      <c r="A127" s="149">
        <v>11010004</v>
      </c>
      <c r="B127" s="150">
        <v>4</v>
      </c>
      <c r="C127" s="149">
        <v>8050252</v>
      </c>
      <c r="D127" s="150">
        <v>7010225</v>
      </c>
      <c r="E127" s="200">
        <v>119</v>
      </c>
      <c r="F127" s="11" t="s">
        <v>336</v>
      </c>
      <c r="G127" s="98">
        <v>6527</v>
      </c>
      <c r="H127" s="51" t="s">
        <v>337</v>
      </c>
      <c r="I127" s="115">
        <v>9.9398999999999997</v>
      </c>
      <c r="J127" s="116">
        <v>-0.11</v>
      </c>
      <c r="K127" s="117">
        <v>0</v>
      </c>
      <c r="L127" s="118" t="s">
        <v>31</v>
      </c>
      <c r="M127" s="119" t="s">
        <v>32</v>
      </c>
      <c r="N127" s="118" t="s">
        <v>31</v>
      </c>
      <c r="O127" s="119" t="s">
        <v>32</v>
      </c>
      <c r="P127" s="118" t="s">
        <v>31</v>
      </c>
      <c r="Q127" s="119" t="s">
        <v>32</v>
      </c>
      <c r="R127" s="118" t="s">
        <v>31</v>
      </c>
      <c r="S127" s="119" t="s">
        <v>32</v>
      </c>
      <c r="T127" s="118" t="s">
        <v>31</v>
      </c>
      <c r="U127" s="119" t="s">
        <v>32</v>
      </c>
      <c r="V127" s="120" t="s">
        <v>31</v>
      </c>
      <c r="W127" s="121" t="s">
        <v>32</v>
      </c>
      <c r="X127" s="118" t="s">
        <v>31</v>
      </c>
      <c r="Y127" s="122" t="s">
        <v>32</v>
      </c>
      <c r="Z127" s="123">
        <v>28</v>
      </c>
      <c r="AA127" s="124">
        <v>246</v>
      </c>
      <c r="AB127" s="125">
        <v>707</v>
      </c>
      <c r="AC127" s="126"/>
      <c r="AD127" s="127">
        <v>125</v>
      </c>
      <c r="AE127" s="124">
        <v>246</v>
      </c>
      <c r="AF127" s="127">
        <v>582</v>
      </c>
      <c r="AG127" s="124">
        <v>579</v>
      </c>
      <c r="AH127" s="128">
        <v>73.260000000000005</v>
      </c>
      <c r="AI127" s="129"/>
      <c r="AJ127" s="130" t="s">
        <v>323</v>
      </c>
      <c r="AK127" s="148" t="s">
        <v>324</v>
      </c>
    </row>
    <row r="128" spans="1:37" x14ac:dyDescent="0.2">
      <c r="A128" s="149">
        <v>11010004</v>
      </c>
      <c r="B128" s="150">
        <v>4</v>
      </c>
      <c r="C128" s="149">
        <v>8040162</v>
      </c>
      <c r="D128" s="150">
        <v>7010036</v>
      </c>
      <c r="E128" s="199">
        <v>120</v>
      </c>
      <c r="F128" s="50" t="s">
        <v>338</v>
      </c>
      <c r="G128" s="50">
        <v>7088</v>
      </c>
      <c r="H128" s="99" t="s">
        <v>339</v>
      </c>
      <c r="I128" s="100">
        <v>10.352</v>
      </c>
      <c r="J128" s="101">
        <v>0.48</v>
      </c>
      <c r="K128" s="102">
        <v>0</v>
      </c>
      <c r="L128" s="101" t="s">
        <v>31</v>
      </c>
      <c r="M128" s="103" t="s">
        <v>32</v>
      </c>
      <c r="N128" s="101" t="s">
        <v>31</v>
      </c>
      <c r="O128" s="103" t="s">
        <v>32</v>
      </c>
      <c r="P128" s="101" t="s">
        <v>31</v>
      </c>
      <c r="Q128" s="103" t="s">
        <v>32</v>
      </c>
      <c r="R128" s="101" t="s">
        <v>31</v>
      </c>
      <c r="S128" s="103" t="s">
        <v>32</v>
      </c>
      <c r="T128" s="101" t="s">
        <v>31</v>
      </c>
      <c r="U128" s="103" t="s">
        <v>32</v>
      </c>
      <c r="V128" s="104" t="s">
        <v>31</v>
      </c>
      <c r="W128" s="105" t="s">
        <v>32</v>
      </c>
      <c r="X128" s="101" t="s">
        <v>31</v>
      </c>
      <c r="Y128" s="103" t="s">
        <v>32</v>
      </c>
      <c r="Z128" s="106">
        <v>1</v>
      </c>
      <c r="AA128" s="107"/>
      <c r="AB128" s="108">
        <v>35</v>
      </c>
      <c r="AC128" s="109"/>
      <c r="AD128" s="110"/>
      <c r="AE128" s="111"/>
      <c r="AF128" s="112">
        <v>35</v>
      </c>
      <c r="AG128" s="107">
        <v>36</v>
      </c>
      <c r="AH128" s="113">
        <v>0.5</v>
      </c>
      <c r="AI128" s="102"/>
      <c r="AJ128" s="114" t="s">
        <v>43</v>
      </c>
      <c r="AK128" s="148" t="s">
        <v>44</v>
      </c>
    </row>
    <row r="129" spans="1:37" x14ac:dyDescent="0.2">
      <c r="A129" s="149">
        <v>11010004</v>
      </c>
      <c r="B129" s="150">
        <v>4</v>
      </c>
      <c r="C129" s="149">
        <v>8010022</v>
      </c>
      <c r="D129" s="150">
        <v>7010012</v>
      </c>
      <c r="E129" s="199">
        <v>121</v>
      </c>
      <c r="F129" s="98" t="s">
        <v>340</v>
      </c>
      <c r="G129" s="98">
        <v>7452</v>
      </c>
      <c r="H129" s="34" t="s">
        <v>341</v>
      </c>
      <c r="I129" s="35">
        <v>105.43980000000001</v>
      </c>
      <c r="J129" s="36">
        <v>0.17</v>
      </c>
      <c r="K129" s="37">
        <v>0</v>
      </c>
      <c r="L129" s="36" t="s">
        <v>31</v>
      </c>
      <c r="M129" s="38" t="s">
        <v>32</v>
      </c>
      <c r="N129" s="36" t="s">
        <v>31</v>
      </c>
      <c r="O129" s="38" t="s">
        <v>32</v>
      </c>
      <c r="P129" s="36" t="s">
        <v>31</v>
      </c>
      <c r="Q129" s="38" t="s">
        <v>32</v>
      </c>
      <c r="R129" s="36" t="s">
        <v>31</v>
      </c>
      <c r="S129" s="38" t="s">
        <v>32</v>
      </c>
      <c r="T129" s="36" t="s">
        <v>31</v>
      </c>
      <c r="U129" s="38" t="s">
        <v>32</v>
      </c>
      <c r="V129" s="39" t="s">
        <v>31</v>
      </c>
      <c r="W129" s="40" t="s">
        <v>32</v>
      </c>
      <c r="X129" s="36" t="s">
        <v>31</v>
      </c>
      <c r="Y129" s="38" t="s">
        <v>32</v>
      </c>
      <c r="Z129" s="41">
        <v>13896</v>
      </c>
      <c r="AA129" s="42">
        <v>1580</v>
      </c>
      <c r="AB129" s="43">
        <v>13848</v>
      </c>
      <c r="AC129" s="44">
        <v>5933</v>
      </c>
      <c r="AD129" s="45">
        <v>26132</v>
      </c>
      <c r="AE129" s="46">
        <v>-4353</v>
      </c>
      <c r="AF129" s="47">
        <v>-12284</v>
      </c>
      <c r="AG129" s="42">
        <v>328730</v>
      </c>
      <c r="AH129" s="48">
        <v>-1.1399999999999999</v>
      </c>
      <c r="AI129" s="37"/>
      <c r="AJ129" s="49" t="s">
        <v>102</v>
      </c>
      <c r="AK129" s="148" t="s">
        <v>103</v>
      </c>
    </row>
    <row r="130" spans="1:37" x14ac:dyDescent="0.2">
      <c r="A130" s="149">
        <v>11010004</v>
      </c>
      <c r="B130" s="150">
        <v>4</v>
      </c>
      <c r="C130" s="149">
        <v>8010091</v>
      </c>
      <c r="D130" s="150">
        <v>7010015</v>
      </c>
      <c r="E130" s="199">
        <v>122</v>
      </c>
      <c r="F130" s="98" t="s">
        <v>342</v>
      </c>
      <c r="G130" s="98">
        <v>7519</v>
      </c>
      <c r="H130" s="34" t="s">
        <v>343</v>
      </c>
      <c r="I130" s="35">
        <v>5.9775999999999998</v>
      </c>
      <c r="J130" s="36">
        <v>-0.51</v>
      </c>
      <c r="K130" s="37">
        <v>0</v>
      </c>
      <c r="L130" s="36" t="s">
        <v>31</v>
      </c>
      <c r="M130" s="38" t="s">
        <v>32</v>
      </c>
      <c r="N130" s="36" t="s">
        <v>31</v>
      </c>
      <c r="O130" s="38" t="s">
        <v>32</v>
      </c>
      <c r="P130" s="36" t="s">
        <v>31</v>
      </c>
      <c r="Q130" s="38" t="s">
        <v>32</v>
      </c>
      <c r="R130" s="36" t="s">
        <v>31</v>
      </c>
      <c r="S130" s="38" t="s">
        <v>32</v>
      </c>
      <c r="T130" s="36" t="s">
        <v>31</v>
      </c>
      <c r="U130" s="38" t="s">
        <v>32</v>
      </c>
      <c r="V130" s="39" t="s">
        <v>31</v>
      </c>
      <c r="W130" s="40" t="s">
        <v>32</v>
      </c>
      <c r="X130" s="36" t="s">
        <v>31</v>
      </c>
      <c r="Y130" s="38" t="s">
        <v>32</v>
      </c>
      <c r="Z130" s="41">
        <v>317</v>
      </c>
      <c r="AA130" s="42"/>
      <c r="AB130" s="43">
        <v>73051</v>
      </c>
      <c r="AC130" s="44">
        <v>4043</v>
      </c>
      <c r="AD130" s="45">
        <v>8323</v>
      </c>
      <c r="AE130" s="46">
        <v>-4043</v>
      </c>
      <c r="AF130" s="47">
        <v>64728</v>
      </c>
      <c r="AG130" s="42">
        <v>65114</v>
      </c>
      <c r="AH130" s="48">
        <v>-6.34</v>
      </c>
      <c r="AI130" s="37"/>
      <c r="AJ130" s="49" t="s">
        <v>64</v>
      </c>
      <c r="AK130" s="148" t="s">
        <v>65</v>
      </c>
    </row>
    <row r="131" spans="1:37" x14ac:dyDescent="0.2">
      <c r="A131" s="149">
        <v>11010004</v>
      </c>
      <c r="B131" s="150">
        <v>4</v>
      </c>
      <c r="C131" s="149">
        <v>8010091</v>
      </c>
      <c r="D131" s="150">
        <v>7010015</v>
      </c>
      <c r="E131" s="199">
        <v>123</v>
      </c>
      <c r="F131" s="98" t="s">
        <v>344</v>
      </c>
      <c r="G131" s="98">
        <v>8473</v>
      </c>
      <c r="H131" s="34" t="s">
        <v>345</v>
      </c>
      <c r="I131" s="35">
        <v>6.1058000000000003</v>
      </c>
      <c r="J131" s="36">
        <v>-0.28000000000000003</v>
      </c>
      <c r="K131" s="37">
        <v>0</v>
      </c>
      <c r="L131" s="36" t="s">
        <v>31</v>
      </c>
      <c r="M131" s="38" t="s">
        <v>32</v>
      </c>
      <c r="N131" s="36" t="s">
        <v>31</v>
      </c>
      <c r="O131" s="38" t="s">
        <v>32</v>
      </c>
      <c r="P131" s="36" t="s">
        <v>31</v>
      </c>
      <c r="Q131" s="38" t="s">
        <v>32</v>
      </c>
      <c r="R131" s="36" t="s">
        <v>31</v>
      </c>
      <c r="S131" s="38" t="s">
        <v>32</v>
      </c>
      <c r="T131" s="36" t="s">
        <v>31</v>
      </c>
      <c r="U131" s="38" t="s">
        <v>32</v>
      </c>
      <c r="V131" s="39" t="s">
        <v>31</v>
      </c>
      <c r="W131" s="40" t="s">
        <v>32</v>
      </c>
      <c r="X131" s="36" t="s">
        <v>31</v>
      </c>
      <c r="Y131" s="38" t="s">
        <v>32</v>
      </c>
      <c r="Z131" s="41">
        <v>180</v>
      </c>
      <c r="AA131" s="42"/>
      <c r="AB131" s="43">
        <v>58325</v>
      </c>
      <c r="AC131" s="44">
        <v>870</v>
      </c>
      <c r="AD131" s="45">
        <v>6539</v>
      </c>
      <c r="AE131" s="46">
        <v>-870</v>
      </c>
      <c r="AF131" s="47">
        <v>51786</v>
      </c>
      <c r="AG131" s="42">
        <v>52785</v>
      </c>
      <c r="AH131" s="48">
        <v>-1.9</v>
      </c>
      <c r="AI131" s="37"/>
      <c r="AJ131" s="49" t="s">
        <v>64</v>
      </c>
      <c r="AK131" s="148" t="s">
        <v>65</v>
      </c>
    </row>
    <row r="132" spans="1:37" x14ac:dyDescent="0.2">
      <c r="A132" s="149">
        <v>11010004</v>
      </c>
      <c r="B132" s="150">
        <v>4</v>
      </c>
      <c r="C132" s="149">
        <v>8010091</v>
      </c>
      <c r="D132" s="150">
        <v>7010015</v>
      </c>
      <c r="E132" s="199">
        <v>124</v>
      </c>
      <c r="F132" s="98" t="s">
        <v>346</v>
      </c>
      <c r="G132" s="98">
        <v>8519</v>
      </c>
      <c r="H132" s="34" t="s">
        <v>347</v>
      </c>
      <c r="I132" s="35">
        <v>5.99</v>
      </c>
      <c r="J132" s="36">
        <v>-0.47</v>
      </c>
      <c r="K132" s="37">
        <v>0</v>
      </c>
      <c r="L132" s="36" t="s">
        <v>31</v>
      </c>
      <c r="M132" s="38" t="s">
        <v>32</v>
      </c>
      <c r="N132" s="36" t="s">
        <v>31</v>
      </c>
      <c r="O132" s="38" t="s">
        <v>32</v>
      </c>
      <c r="P132" s="36" t="s">
        <v>31</v>
      </c>
      <c r="Q132" s="38" t="s">
        <v>32</v>
      </c>
      <c r="R132" s="36" t="s">
        <v>31</v>
      </c>
      <c r="S132" s="38" t="s">
        <v>32</v>
      </c>
      <c r="T132" s="36" t="s">
        <v>31</v>
      </c>
      <c r="U132" s="38" t="s">
        <v>32</v>
      </c>
      <c r="V132" s="39" t="s">
        <v>31</v>
      </c>
      <c r="W132" s="40" t="s">
        <v>32</v>
      </c>
      <c r="X132" s="36" t="s">
        <v>31</v>
      </c>
      <c r="Y132" s="38" t="s">
        <v>32</v>
      </c>
      <c r="Z132" s="41">
        <v>57</v>
      </c>
      <c r="AA132" s="42"/>
      <c r="AB132" s="43">
        <v>11678</v>
      </c>
      <c r="AC132" s="44">
        <v>603</v>
      </c>
      <c r="AD132" s="45">
        <v>712</v>
      </c>
      <c r="AE132" s="46">
        <v>-603</v>
      </c>
      <c r="AF132" s="47">
        <v>10966</v>
      </c>
      <c r="AG132" s="42">
        <v>11049</v>
      </c>
      <c r="AH132" s="48">
        <v>-5.63</v>
      </c>
      <c r="AI132" s="37"/>
      <c r="AJ132" s="49" t="s">
        <v>64</v>
      </c>
      <c r="AK132" s="148" t="s">
        <v>65</v>
      </c>
    </row>
    <row r="133" spans="1:37" x14ac:dyDescent="0.2">
      <c r="A133" s="149">
        <v>11010004</v>
      </c>
      <c r="B133" s="150">
        <v>4</v>
      </c>
      <c r="C133" s="149">
        <v>8050269</v>
      </c>
      <c r="D133" s="150">
        <v>7010121</v>
      </c>
      <c r="E133" s="199">
        <v>125</v>
      </c>
      <c r="F133" s="98" t="s">
        <v>348</v>
      </c>
      <c r="G133" s="98">
        <v>8720</v>
      </c>
      <c r="H133" s="34" t="s">
        <v>349</v>
      </c>
      <c r="I133" s="35">
        <v>15.5982</v>
      </c>
      <c r="J133" s="36">
        <v>-0.02</v>
      </c>
      <c r="K133" s="37">
        <v>0</v>
      </c>
      <c r="L133" s="36" t="s">
        <v>31</v>
      </c>
      <c r="M133" s="38" t="s">
        <v>32</v>
      </c>
      <c r="N133" s="36" t="s">
        <v>31</v>
      </c>
      <c r="O133" s="38" t="s">
        <v>32</v>
      </c>
      <c r="P133" s="36" t="s">
        <v>31</v>
      </c>
      <c r="Q133" s="38" t="s">
        <v>32</v>
      </c>
      <c r="R133" s="36" t="s">
        <v>31</v>
      </c>
      <c r="S133" s="38" t="s">
        <v>32</v>
      </c>
      <c r="T133" s="36" t="s">
        <v>31</v>
      </c>
      <c r="U133" s="38" t="s">
        <v>32</v>
      </c>
      <c r="V133" s="39" t="s">
        <v>31</v>
      </c>
      <c r="W133" s="40" t="s">
        <v>32</v>
      </c>
      <c r="X133" s="36" t="s">
        <v>31</v>
      </c>
      <c r="Y133" s="38" t="s">
        <v>32</v>
      </c>
      <c r="Z133" s="41">
        <v>1</v>
      </c>
      <c r="AA133" s="42"/>
      <c r="AB133" s="43"/>
      <c r="AC133" s="44"/>
      <c r="AD133" s="45"/>
      <c r="AE133" s="46"/>
      <c r="AF133" s="47"/>
      <c r="AG133" s="42">
        <v>4876</v>
      </c>
      <c r="AH133" s="48">
        <v>-0.03</v>
      </c>
      <c r="AI133" s="37"/>
      <c r="AJ133" s="49" t="s">
        <v>123</v>
      </c>
      <c r="AK133" s="148" t="s">
        <v>124</v>
      </c>
    </row>
    <row r="134" spans="1:37" x14ac:dyDescent="0.2">
      <c r="A134" s="149">
        <v>11010004</v>
      </c>
      <c r="B134" s="150">
        <v>4</v>
      </c>
      <c r="C134" s="149">
        <v>8010091</v>
      </c>
      <c r="D134" s="150">
        <v>7010015</v>
      </c>
      <c r="E134" s="199">
        <v>126</v>
      </c>
      <c r="F134" s="98" t="s">
        <v>350</v>
      </c>
      <c r="G134" s="98">
        <v>9505</v>
      </c>
      <c r="H134" s="34" t="s">
        <v>351</v>
      </c>
      <c r="I134" s="35">
        <v>5.9592000000000001</v>
      </c>
      <c r="J134" s="36">
        <v>-0.04</v>
      </c>
      <c r="K134" s="37">
        <v>0</v>
      </c>
      <c r="L134" s="36" t="s">
        <v>31</v>
      </c>
      <c r="M134" s="38" t="s">
        <v>32</v>
      </c>
      <c r="N134" s="36" t="s">
        <v>31</v>
      </c>
      <c r="O134" s="38" t="s">
        <v>32</v>
      </c>
      <c r="P134" s="36" t="s">
        <v>31</v>
      </c>
      <c r="Q134" s="38" t="s">
        <v>32</v>
      </c>
      <c r="R134" s="36" t="s">
        <v>31</v>
      </c>
      <c r="S134" s="38" t="s">
        <v>32</v>
      </c>
      <c r="T134" s="36" t="s">
        <v>31</v>
      </c>
      <c r="U134" s="38" t="s">
        <v>32</v>
      </c>
      <c r="V134" s="39" t="s">
        <v>31</v>
      </c>
      <c r="W134" s="40" t="s">
        <v>32</v>
      </c>
      <c r="X134" s="36" t="s">
        <v>31</v>
      </c>
      <c r="Y134" s="38" t="s">
        <v>32</v>
      </c>
      <c r="Z134" s="41">
        <v>37</v>
      </c>
      <c r="AA134" s="42">
        <v>333</v>
      </c>
      <c r="AB134" s="43">
        <v>3621</v>
      </c>
      <c r="AC134" s="44">
        <v>235</v>
      </c>
      <c r="AD134" s="45">
        <v>392</v>
      </c>
      <c r="AE134" s="46">
        <v>98</v>
      </c>
      <c r="AF134" s="47">
        <v>3229</v>
      </c>
      <c r="AG134" s="42">
        <v>3190</v>
      </c>
      <c r="AH134" s="48">
        <v>3.14</v>
      </c>
      <c r="AI134" s="37"/>
      <c r="AJ134" s="49" t="s">
        <v>64</v>
      </c>
      <c r="AK134" s="148" t="s">
        <v>65</v>
      </c>
    </row>
    <row r="135" spans="1:37" ht="13.5" thickBot="1" x14ac:dyDescent="0.25">
      <c r="A135" s="149">
        <v>11010004</v>
      </c>
      <c r="B135" s="150">
        <v>4</v>
      </c>
      <c r="C135" s="149">
        <v>8010003</v>
      </c>
      <c r="D135" s="150">
        <v>7010055</v>
      </c>
      <c r="E135" s="200">
        <v>127</v>
      </c>
      <c r="F135" s="11" t="s">
        <v>352</v>
      </c>
      <c r="G135" s="98">
        <v>9518</v>
      </c>
      <c r="H135" s="51" t="s">
        <v>353</v>
      </c>
      <c r="I135" s="115">
        <v>99.675200000000004</v>
      </c>
      <c r="J135" s="116">
        <v>-0.34</v>
      </c>
      <c r="K135" s="117">
        <v>0</v>
      </c>
      <c r="L135" s="118" t="s">
        <v>31</v>
      </c>
      <c r="M135" s="119" t="s">
        <v>32</v>
      </c>
      <c r="N135" s="118" t="s">
        <v>31</v>
      </c>
      <c r="O135" s="119" t="s">
        <v>32</v>
      </c>
      <c r="P135" s="118" t="s">
        <v>31</v>
      </c>
      <c r="Q135" s="119" t="s">
        <v>32</v>
      </c>
      <c r="R135" s="118" t="s">
        <v>31</v>
      </c>
      <c r="S135" s="119" t="s">
        <v>32</v>
      </c>
      <c r="T135" s="118" t="s">
        <v>31</v>
      </c>
      <c r="U135" s="119" t="s">
        <v>32</v>
      </c>
      <c r="V135" s="120" t="s">
        <v>31</v>
      </c>
      <c r="W135" s="121" t="s">
        <v>32</v>
      </c>
      <c r="X135" s="118" t="s">
        <v>31</v>
      </c>
      <c r="Y135" s="122" t="s">
        <v>32</v>
      </c>
      <c r="Z135" s="123">
        <v>5</v>
      </c>
      <c r="AA135" s="124">
        <v>2341</v>
      </c>
      <c r="AB135" s="125">
        <v>17266</v>
      </c>
      <c r="AC135" s="126">
        <v>3864</v>
      </c>
      <c r="AD135" s="127">
        <v>9280</v>
      </c>
      <c r="AE135" s="124">
        <v>-1523</v>
      </c>
      <c r="AF135" s="127">
        <v>7986</v>
      </c>
      <c r="AG135" s="124">
        <v>7966</v>
      </c>
      <c r="AH135" s="128">
        <v>-16.29</v>
      </c>
      <c r="AI135" s="129"/>
      <c r="AJ135" s="130" t="s">
        <v>72</v>
      </c>
      <c r="AK135" s="148" t="s">
        <v>73</v>
      </c>
    </row>
    <row r="136" spans="1:37" x14ac:dyDescent="0.2">
      <c r="A136" s="149"/>
      <c r="B136" s="150"/>
      <c r="C136" s="149" t="s">
        <v>313</v>
      </c>
      <c r="D136" s="150" t="s">
        <v>313</v>
      </c>
      <c r="E136" s="160" t="s">
        <v>0</v>
      </c>
      <c r="F136" t="s">
        <v>314</v>
      </c>
      <c r="G136" t="s">
        <v>31</v>
      </c>
      <c r="H136" s="131" t="s">
        <v>354</v>
      </c>
      <c r="I136" s="14" t="s">
        <v>293</v>
      </c>
      <c r="J136" s="19" t="s">
        <v>31</v>
      </c>
      <c r="K136" s="19" t="s">
        <v>31</v>
      </c>
      <c r="L136" s="19" t="s">
        <v>31</v>
      </c>
      <c r="M136" s="14" t="s">
        <v>32</v>
      </c>
      <c r="N136" s="19" t="s">
        <v>31</v>
      </c>
      <c r="O136" s="14" t="s">
        <v>32</v>
      </c>
      <c r="P136" s="19" t="s">
        <v>31</v>
      </c>
      <c r="Q136" s="14" t="s">
        <v>32</v>
      </c>
      <c r="R136" s="19" t="s">
        <v>31</v>
      </c>
      <c r="S136" s="14" t="s">
        <v>32</v>
      </c>
      <c r="T136" s="19" t="s">
        <v>31</v>
      </c>
      <c r="U136" s="14" t="s">
        <v>32</v>
      </c>
      <c r="V136" s="19" t="s">
        <v>31</v>
      </c>
      <c r="W136" s="14" t="s">
        <v>32</v>
      </c>
      <c r="X136" s="19" t="s">
        <v>31</v>
      </c>
      <c r="Y136" s="14" t="s">
        <v>32</v>
      </c>
      <c r="Z136" s="132">
        <v>24712</v>
      </c>
      <c r="AA136" s="133">
        <v>37192</v>
      </c>
      <c r="AB136" s="134">
        <v>322369</v>
      </c>
      <c r="AC136" s="135">
        <v>19494</v>
      </c>
      <c r="AD136" s="136">
        <v>64420</v>
      </c>
      <c r="AE136" s="133">
        <v>17698</v>
      </c>
      <c r="AF136" s="136">
        <v>257949</v>
      </c>
      <c r="AG136" s="137">
        <v>630690</v>
      </c>
      <c r="AH136" s="138"/>
      <c r="AI136" s="139"/>
      <c r="AK136" s="148"/>
    </row>
    <row r="137" spans="1:37" ht="13.5" thickBot="1" x14ac:dyDescent="0.25">
      <c r="A137" s="149"/>
      <c r="B137" s="150"/>
      <c r="C137" s="149" t="s">
        <v>313</v>
      </c>
      <c r="D137" s="150" t="s">
        <v>313</v>
      </c>
      <c r="E137" s="160" t="s">
        <v>0</v>
      </c>
      <c r="F137" t="s">
        <v>314</v>
      </c>
      <c r="G137" t="s">
        <v>31</v>
      </c>
      <c r="H137" s="131" t="s">
        <v>355</v>
      </c>
      <c r="I137" s="14" t="s">
        <v>293</v>
      </c>
      <c r="J137" s="19" t="s">
        <v>31</v>
      </c>
      <c r="K137" s="19" t="s">
        <v>31</v>
      </c>
      <c r="L137" s="19" t="s">
        <v>31</v>
      </c>
      <c r="M137" s="14" t="s">
        <v>32</v>
      </c>
      <c r="N137" s="19" t="s">
        <v>31</v>
      </c>
      <c r="O137" s="14" t="s">
        <v>32</v>
      </c>
      <c r="P137" s="19" t="s">
        <v>31</v>
      </c>
      <c r="Q137" s="14" t="s">
        <v>32</v>
      </c>
      <c r="R137" s="19" t="s">
        <v>31</v>
      </c>
      <c r="S137" s="14" t="s">
        <v>32</v>
      </c>
      <c r="T137" s="19" t="s">
        <v>31</v>
      </c>
      <c r="U137" s="14" t="s">
        <v>32</v>
      </c>
      <c r="V137" s="19" t="s">
        <v>31</v>
      </c>
      <c r="W137" s="14" t="s">
        <v>32</v>
      </c>
      <c r="X137" s="19" t="s">
        <v>31</v>
      </c>
      <c r="Y137" s="14" t="s">
        <v>32</v>
      </c>
      <c r="Z137" s="140">
        <v>576412</v>
      </c>
      <c r="AA137" s="91">
        <v>447295</v>
      </c>
      <c r="AB137" s="88">
        <v>3966437</v>
      </c>
      <c r="AC137" s="89">
        <v>361744</v>
      </c>
      <c r="AD137" s="82">
        <v>4739262</v>
      </c>
      <c r="AE137" s="91">
        <v>85551</v>
      </c>
      <c r="AF137" s="82">
        <v>-772825</v>
      </c>
      <c r="AG137" s="141">
        <v>17687262</v>
      </c>
      <c r="AH137" s="142">
        <v>1.75</v>
      </c>
      <c r="AI137" s="82">
        <v>16.89</v>
      </c>
      <c r="AK137" s="148"/>
    </row>
    <row r="138" spans="1:37" x14ac:dyDescent="0.2">
      <c r="A138" s="149"/>
      <c r="B138" s="150"/>
      <c r="C138" s="149"/>
      <c r="D138" s="150"/>
      <c r="E138" s="201" t="s">
        <v>3</v>
      </c>
      <c r="F138" s="9"/>
      <c r="G138" s="9"/>
      <c r="H138" s="9" t="s">
        <v>3</v>
      </c>
      <c r="AK138" s="148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H2:AI2"/>
    <mergeCell ref="AC2:AD2"/>
    <mergeCell ref="A2:D2"/>
    <mergeCell ref="J2:K2"/>
    <mergeCell ref="AA2:AB2"/>
    <mergeCell ref="AE2:AF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Cursiva"31/10/2021&amp;C&amp;9(Importes en Miles de Euros)&amp;R&amp;"Arial,Negrita"&amp;9&amp;URenta Fija Mixta Euro</oddFooter>
  </headerFooter>
  <rowBreaks count="1" manualBreakCount="1">
    <brk id="1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2018-04-19T11:24:44Z</cp:lastPrinted>
  <dcterms:created xsi:type="dcterms:W3CDTF">2000-11-24T12:41:46Z</dcterms:created>
  <dcterms:modified xsi:type="dcterms:W3CDTF">2021-11-11T09:47:49Z</dcterms:modified>
</cp:coreProperties>
</file>